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hs_A_master\"/>
    </mc:Choice>
  </mc:AlternateContent>
  <bookViews>
    <workbookView xWindow="0" yWindow="0" windowWidth="28800" windowHeight="12060"/>
  </bookViews>
  <sheets>
    <sheet name="②(1.111)－(0.111)くり下がりなし" sheetId="1" r:id="rId1"/>
  </sheets>
  <definedNames>
    <definedName name="go" localSheetId="0">INDIRECT('②(1.111)－(0.111)くり下がりなし'!$AG$40)</definedName>
    <definedName name="hati" localSheetId="0">INDIRECT('②(1.111)－(0.111)くり下がりなし'!$AG$43)</definedName>
    <definedName name="hati">INDIRECT(#REF!)</definedName>
    <definedName name="hatihati">INDIRECT(#REF!)</definedName>
    <definedName name="iti" localSheetId="0">INDIRECT('②(1.111)－(0.111)くり下がりなし'!$AG$36)</definedName>
    <definedName name="iti">INDIRECT(#REF!)</definedName>
    <definedName name="itit">INDIRECT(#REF!)</definedName>
    <definedName name="ju" localSheetId="0">INDIRECT('②(1.111)－(0.111)くり下がりなし'!$AG$45)</definedName>
    <definedName name="ju">INDIRECT(#REF!)</definedName>
    <definedName name="juiti" localSheetId="0">INDIRECT('②(1.111)－(0.111)くり下がりなし'!$AG$46)</definedName>
    <definedName name="juiti">INDIRECT(#REF!)</definedName>
    <definedName name="juni" localSheetId="0">INDIRECT('②(1.111)－(0.111)くり下がりなし'!$AG$47)</definedName>
    <definedName name="juni">INDIRECT(#REF!)</definedName>
    <definedName name="ku" localSheetId="0">INDIRECT('②(1.111)－(0.111)くり下がりなし'!$AG$44)</definedName>
    <definedName name="ku">INDIRECT(#REF!)</definedName>
    <definedName name="nana" localSheetId="0">INDIRECT('②(1.111)－(0.111)くり下がりなし'!$AG$42)</definedName>
    <definedName name="nana">INDIRECT(#REF!)</definedName>
    <definedName name="ni" localSheetId="0">INDIRECT('②(1.111)－(0.111)くり下がりなし'!$AG$37)</definedName>
    <definedName name="ni">INDIRECT(#REF!)</definedName>
    <definedName name="NO">'②(1.111)－(0.111)くり下がりなし'!$AC$40</definedName>
    <definedName name="OK">#REF!</definedName>
    <definedName name="OKA">'②(1.111)－(0.111)くり下がりなし'!$AC$45</definedName>
    <definedName name="OKB">'②(1.111)－(0.111)くり下がりなし'!$AC$46</definedName>
    <definedName name="OKC">'②(1.111)－(0.111)くり下がりなし'!$AC$47</definedName>
    <definedName name="_xlnm.Print_Area" localSheetId="0">'②(1.111)－(0.111)くり下がりなし'!$A$1:$AA$62</definedName>
    <definedName name="roku" localSheetId="0">INDIRECT('②(1.111)－(0.111)くり下がりなし'!$AG$41)</definedName>
    <definedName name="roku">INDIRECT(#REF!)</definedName>
    <definedName name="san" localSheetId="0">INDIRECT('②(1.111)－(0.111)くり下がりなし'!$AG$38)</definedName>
    <definedName name="san">INDIRECT(#REF!)</definedName>
    <definedName name="si" localSheetId="0">INDIRECT('②(1.111)－(0.111)くり下がりなし'!$AG$39)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<sst xmlns="http://schemas.openxmlformats.org/spreadsheetml/2006/main" count="138" uniqueCount="61">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</sst>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5869</v>
      </c>
      <c r="AG1" s="4" t="s">
        <v>59</v>
      </c>
      <c r="AH1" s="4">
        <f ca="1">BJ1*10000+BO1*1000+BT1*100+BY1*10+CD1</f>
        <v>303</v>
      </c>
      <c r="AI1" s="4" t="s">
        <v>2</v>
      </c>
      <c r="AJ1" s="4">
        <f ca="1">AF1-AH1</f>
        <v>5566</v>
      </c>
      <c r="AL1" s="4">
        <f ca="1">BI1</f>
        <v>0</v>
      </c>
      <c r="AM1" s="4">
        <f ca="1">BN1</f>
        <v>5</v>
      </c>
      <c r="AN1" s="4" t="s">
        <v>3</v>
      </c>
      <c r="AO1" s="4">
        <f ca="1">BS1</f>
        <v>8</v>
      </c>
      <c r="AP1" s="4">
        <f ca="1">BX1</f>
        <v>6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3</v>
      </c>
      <c r="AW1" s="4">
        <f ca="1">BY1</f>
        <v>0</v>
      </c>
      <c r="AX1" s="4">
        <f ca="1">CD1</f>
        <v>3</v>
      </c>
      <c r="AY1" s="4" t="s">
        <v>4</v>
      </c>
      <c r="AZ1" s="4">
        <f ca="1">MOD(ROUNDDOWN(AJ1/10000,0),10)</f>
        <v>0</v>
      </c>
      <c r="BA1" s="4">
        <f ca="1">MOD(ROUNDDOWN(AJ1/1000,0),10)</f>
        <v>5</v>
      </c>
      <c r="BB1" s="4" t="s">
        <v>3</v>
      </c>
      <c r="BC1" s="4">
        <f ca="1">MOD(ROUNDDOWN(AJ1/100,0),10)</f>
        <v>5</v>
      </c>
      <c r="BD1" s="4">
        <f ca="1">MOD(ROUNDDOWN(AJ1/10,0),10)</f>
        <v>6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8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0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3</v>
      </c>
      <c r="CE1" s="9"/>
      <c r="CF1" s="7"/>
      <c r="CG1" s="10">
        <f ca="1">RAND()</f>
        <v>0.98079035447625096</v>
      </c>
      <c r="CH1" s="11">
        <f ca="1">RANK(CG1,$CG$1:$CG$100,)</f>
        <v>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0.44520795156617821</v>
      </c>
      <c r="CO1" s="11">
        <f ca="1">RANK(CN1,$CN$1:$CN$100,)</f>
        <v>14</v>
      </c>
      <c r="CP1" s="4"/>
      <c r="CQ1" s="4">
        <v>1</v>
      </c>
      <c r="CR1" s="4">
        <v>1</v>
      </c>
      <c r="CS1" s="4">
        <v>0</v>
      </c>
      <c r="CU1" s="10">
        <f ca="1">RAND()</f>
        <v>0.31138126762245133</v>
      </c>
      <c r="CV1" s="11">
        <f ca="1">RANK(CU1,$CU$1:$CU$100,)</f>
        <v>39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0.44047217625922208</v>
      </c>
      <c r="DC1" s="11">
        <f ca="1">RANK(DB1,$DB$1:$DB$100,)</f>
        <v>21</v>
      </c>
      <c r="DD1" s="4"/>
      <c r="DE1" s="4">
        <v>1</v>
      </c>
      <c r="DF1" s="4">
        <v>1</v>
      </c>
      <c r="DG1" s="4">
        <v>0</v>
      </c>
      <c r="DI1" s="10">
        <f ca="1">RAND()</f>
        <v>0.19953297991351759</v>
      </c>
      <c r="DJ1" s="11">
        <f ca="1">RANK(DI1,$DI$1:$DI$100,)</f>
        <v>39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8898</v>
      </c>
      <c r="AG2" s="4" t="s">
        <v>59</v>
      </c>
      <c r="AH2" s="4">
        <f t="shared" ref="AH2:AH12" ca="1" si="2">BJ2*10000+BO2*1000+BT2*100+BY2*10+CD2</f>
        <v>176</v>
      </c>
      <c r="AI2" s="4" t="s">
        <v>13</v>
      </c>
      <c r="AJ2" s="4">
        <f t="shared" ref="AJ2:AJ12" ca="1" si="3">AF2-AH2</f>
        <v>8722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8</v>
      </c>
      <c r="AP2" s="4">
        <f t="shared" ref="AP2:AP12" ca="1" si="7">BX2</f>
        <v>9</v>
      </c>
      <c r="AQ2" s="4">
        <f t="shared" ref="AQ2:AQ12" ca="1" si="8">CC2</f>
        <v>8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1</v>
      </c>
      <c r="AW2" s="4">
        <f t="shared" ref="AW2:AW12" ca="1" si="12">BY2</f>
        <v>7</v>
      </c>
      <c r="AX2" s="4">
        <f t="shared" ref="AX2:AX12" ca="1" si="13">CD2</f>
        <v>6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7</v>
      </c>
      <c r="BD2" s="4">
        <f t="shared" ref="BD2:BD12" ca="1" si="17">MOD(ROUNDDOWN(AJ2/10,0),10)</f>
        <v>2</v>
      </c>
      <c r="BE2" s="4">
        <f t="shared" ref="BE2:BE12" ca="1" si="18">MOD(ROUNDDOWN(AJ2/1,0),10)</f>
        <v>2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8</v>
      </c>
      <c r="BT2" s="8">
        <f t="shared" ca="1" si="0"/>
        <v>1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7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0.10057653143684975</v>
      </c>
      <c r="CH2" s="11">
        <f t="shared" ref="CH2:CH18" ca="1" si="29">RANK(CG2,$CG$1:$CG$100,)</f>
        <v>16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0.77936899897133727</v>
      </c>
      <c r="CO2" s="11">
        <f t="shared" ref="CO2:CO18" ca="1" si="31">RANK(CN2,$CN$1:$CN$100,)</f>
        <v>8</v>
      </c>
      <c r="CP2" s="4"/>
      <c r="CQ2" s="4">
        <v>2</v>
      </c>
      <c r="CR2" s="4">
        <v>2</v>
      </c>
      <c r="CS2" s="4">
        <v>0</v>
      </c>
      <c r="CU2" s="10">
        <f t="shared" ref="CU2:CU54" ca="1" si="32">RAND()</f>
        <v>0.35032063591373652</v>
      </c>
      <c r="CV2" s="11">
        <f t="shared" ref="CV2:CV54" ca="1" si="33">RANK(CU2,$CU$1:$CU$100,)</f>
        <v>37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5.7824349394038133E-2</v>
      </c>
      <c r="DC2" s="11">
        <f t="shared" ref="DC2:DC54" ca="1" si="35">RANK(DB2,$DB$1:$DB$100,)</f>
        <v>52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0.32465437418326604</v>
      </c>
      <c r="DJ2" s="11">
        <f t="shared" ref="DJ2:DJ45" ca="1" si="37">RANK(DI2,$DI$1:$DI$100,)</f>
        <v>34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9989</v>
      </c>
      <c r="AG3" s="4" t="s">
        <v>59</v>
      </c>
      <c r="AH3" s="4">
        <f t="shared" ca="1" si="2"/>
        <v>888</v>
      </c>
      <c r="AI3" s="4" t="s">
        <v>13</v>
      </c>
      <c r="AJ3" s="4">
        <f t="shared" ca="1" si="3"/>
        <v>9101</v>
      </c>
      <c r="AL3" s="4">
        <f t="shared" ca="1" si="4"/>
        <v>0</v>
      </c>
      <c r="AM3" s="4">
        <f t="shared" ca="1" si="5"/>
        <v>9</v>
      </c>
      <c r="AN3" s="4" t="s">
        <v>17</v>
      </c>
      <c r="AO3" s="4">
        <f t="shared" ca="1" si="6"/>
        <v>9</v>
      </c>
      <c r="AP3" s="4">
        <f t="shared" ca="1" si="7"/>
        <v>8</v>
      </c>
      <c r="AQ3" s="4">
        <f t="shared" ca="1" si="8"/>
        <v>9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8</v>
      </c>
      <c r="AW3" s="4">
        <f t="shared" ca="1" si="12"/>
        <v>8</v>
      </c>
      <c r="AX3" s="4">
        <f t="shared" ca="1" si="13"/>
        <v>8</v>
      </c>
      <c r="AY3" s="4" t="s">
        <v>4</v>
      </c>
      <c r="AZ3" s="4">
        <f t="shared" ca="1" si="14"/>
        <v>0</v>
      </c>
      <c r="BA3" s="4">
        <f t="shared" ca="1" si="15"/>
        <v>9</v>
      </c>
      <c r="BB3" s="4" t="s">
        <v>3</v>
      </c>
      <c r="BC3" s="4">
        <f t="shared" ca="1" si="16"/>
        <v>1</v>
      </c>
      <c r="BD3" s="4">
        <f t="shared" ca="1" si="17"/>
        <v>0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9</v>
      </c>
      <c r="BO3" s="6">
        <f t="shared" ca="1" si="22"/>
        <v>0</v>
      </c>
      <c r="BP3" s="7"/>
      <c r="BR3" s="4">
        <v>3</v>
      </c>
      <c r="BS3" s="8">
        <f t="shared" ca="1" si="23"/>
        <v>9</v>
      </c>
      <c r="BT3" s="8">
        <f t="shared" ca="1" si="0"/>
        <v>8</v>
      </c>
      <c r="BU3" s="9"/>
      <c r="BW3" s="4">
        <v>3</v>
      </c>
      <c r="BX3" s="8">
        <f t="shared" ca="1" si="24"/>
        <v>8</v>
      </c>
      <c r="BY3" s="8">
        <f t="shared" ca="1" si="25"/>
        <v>8</v>
      </c>
      <c r="BZ3" s="9"/>
      <c r="CB3" s="4">
        <v>3</v>
      </c>
      <c r="CC3" s="8">
        <f t="shared" ca="1" si="26"/>
        <v>9</v>
      </c>
      <c r="CD3" s="8">
        <f t="shared" ca="1" si="27"/>
        <v>8</v>
      </c>
      <c r="CE3" s="9"/>
      <c r="CF3" s="7"/>
      <c r="CG3" s="10">
        <f t="shared" ca="1" si="28"/>
        <v>0.52151109967893938</v>
      </c>
      <c r="CH3" s="11">
        <f t="shared" ca="1" si="29"/>
        <v>10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6.9289085610602097E-4</v>
      </c>
      <c r="CO3" s="11">
        <f t="shared" ca="1" si="31"/>
        <v>18</v>
      </c>
      <c r="CP3" s="4"/>
      <c r="CQ3" s="4">
        <v>3</v>
      </c>
      <c r="CR3" s="4">
        <v>3</v>
      </c>
      <c r="CS3" s="4">
        <v>0</v>
      </c>
      <c r="CU3" s="10">
        <f t="shared" ca="1" si="32"/>
        <v>6.9124563643400028E-2</v>
      </c>
      <c r="CV3" s="11">
        <f t="shared" ca="1" si="33"/>
        <v>53</v>
      </c>
      <c r="CW3" s="4"/>
      <c r="CX3" s="4">
        <v>3</v>
      </c>
      <c r="CY3" s="4">
        <v>2</v>
      </c>
      <c r="CZ3" s="4">
        <v>0</v>
      </c>
      <c r="DB3" s="10">
        <f t="shared" ca="1" si="34"/>
        <v>0.12371451924067967</v>
      </c>
      <c r="DC3" s="11">
        <f t="shared" ca="1" si="35"/>
        <v>44</v>
      </c>
      <c r="DD3" s="4"/>
      <c r="DE3" s="4">
        <v>3</v>
      </c>
      <c r="DF3" s="4">
        <v>2</v>
      </c>
      <c r="DG3" s="4">
        <v>0</v>
      </c>
      <c r="DI3" s="10">
        <f t="shared" ca="1" si="36"/>
        <v>8.4127886954061815E-3</v>
      </c>
      <c r="DJ3" s="11">
        <f t="shared" ca="1" si="37"/>
        <v>44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2765</v>
      </c>
      <c r="AG4" s="4" t="s">
        <v>59</v>
      </c>
      <c r="AH4" s="4">
        <f t="shared" ca="1" si="2"/>
        <v>21</v>
      </c>
      <c r="AI4" s="4" t="s">
        <v>4</v>
      </c>
      <c r="AJ4" s="4">
        <f t="shared" ca="1" si="3"/>
        <v>2744</v>
      </c>
      <c r="AL4" s="4">
        <f t="shared" ca="1" si="4"/>
        <v>0</v>
      </c>
      <c r="AM4" s="4">
        <f t="shared" ca="1" si="5"/>
        <v>2</v>
      </c>
      <c r="AN4" s="4" t="s">
        <v>3</v>
      </c>
      <c r="AO4" s="4">
        <f t="shared" ca="1" si="6"/>
        <v>7</v>
      </c>
      <c r="AP4" s="4">
        <f t="shared" ca="1" si="7"/>
        <v>6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0</v>
      </c>
      <c r="AW4" s="4">
        <f t="shared" ca="1" si="12"/>
        <v>2</v>
      </c>
      <c r="AX4" s="4">
        <f t="shared" ca="1" si="13"/>
        <v>1</v>
      </c>
      <c r="AY4" s="4" t="s">
        <v>13</v>
      </c>
      <c r="AZ4" s="4">
        <f t="shared" ca="1" si="14"/>
        <v>0</v>
      </c>
      <c r="BA4" s="4">
        <f t="shared" ca="1" si="15"/>
        <v>2</v>
      </c>
      <c r="BB4" s="4" t="s">
        <v>3</v>
      </c>
      <c r="BC4" s="4">
        <f t="shared" ca="1" si="16"/>
        <v>7</v>
      </c>
      <c r="BD4" s="4">
        <f t="shared" ca="1" si="17"/>
        <v>4</v>
      </c>
      <c r="BE4" s="4">
        <f t="shared" ca="1" si="18"/>
        <v>4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2</v>
      </c>
      <c r="BO4" s="6">
        <f t="shared" ca="1" si="22"/>
        <v>0</v>
      </c>
      <c r="BP4" s="7"/>
      <c r="BR4" s="4">
        <v>4</v>
      </c>
      <c r="BS4" s="8">
        <f t="shared" ca="1" si="23"/>
        <v>7</v>
      </c>
      <c r="BT4" s="8">
        <f t="shared" ca="1" si="0"/>
        <v>0</v>
      </c>
      <c r="BU4" s="9"/>
      <c r="BW4" s="4">
        <v>4</v>
      </c>
      <c r="BX4" s="8">
        <f t="shared" ca="1" si="24"/>
        <v>6</v>
      </c>
      <c r="BY4" s="8">
        <f t="shared" ca="1" si="25"/>
        <v>2</v>
      </c>
      <c r="BZ4" s="9"/>
      <c r="CB4" s="4">
        <v>4</v>
      </c>
      <c r="CC4" s="8">
        <f t="shared" ca="1" si="26"/>
        <v>5</v>
      </c>
      <c r="CD4" s="8">
        <f t="shared" ca="1" si="27"/>
        <v>1</v>
      </c>
      <c r="CE4" s="9"/>
      <c r="CF4" s="7"/>
      <c r="CG4" s="10">
        <f t="shared" ca="1" si="28"/>
        <v>0.14695479074316264</v>
      </c>
      <c r="CH4" s="11">
        <f t="shared" ca="1" si="29"/>
        <v>15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0.64831589891519703</v>
      </c>
      <c r="CO4" s="11">
        <f t="shared" ca="1" si="31"/>
        <v>11</v>
      </c>
      <c r="CP4" s="4"/>
      <c r="CQ4" s="4">
        <v>4</v>
      </c>
      <c r="CR4" s="4">
        <v>4</v>
      </c>
      <c r="CS4" s="4">
        <v>0</v>
      </c>
      <c r="CU4" s="10">
        <f t="shared" ca="1" si="32"/>
        <v>0.46794638751455586</v>
      </c>
      <c r="CV4" s="11">
        <f t="shared" ca="1" si="33"/>
        <v>28</v>
      </c>
      <c r="CW4" s="4"/>
      <c r="CX4" s="4">
        <v>4</v>
      </c>
      <c r="CY4" s="4">
        <v>2</v>
      </c>
      <c r="CZ4" s="4">
        <v>1</v>
      </c>
      <c r="DB4" s="10">
        <f t="shared" ca="1" si="34"/>
        <v>0.43166341932280783</v>
      </c>
      <c r="DC4" s="11">
        <f t="shared" ca="1" si="35"/>
        <v>23</v>
      </c>
      <c r="DD4" s="4"/>
      <c r="DE4" s="4">
        <v>4</v>
      </c>
      <c r="DF4" s="4">
        <v>2</v>
      </c>
      <c r="DG4" s="4">
        <v>1</v>
      </c>
      <c r="DI4" s="10">
        <f t="shared" ca="1" si="36"/>
        <v>0.76034694455215546</v>
      </c>
      <c r="DJ4" s="11">
        <f t="shared" ca="1" si="37"/>
        <v>11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82" t="str">
        <f ca="1">$AF1/1000&amp;$AG1&amp;$AH1/1000&amp;$AI1</f>
        <v>5.869－0.303＝</v>
      </c>
      <c r="C5" s="83"/>
      <c r="D5" s="83"/>
      <c r="E5" s="83"/>
      <c r="F5" s="83"/>
      <c r="G5" s="80">
        <f ca="1">$AJ1/1000</f>
        <v>5.5659999999999998</v>
      </c>
      <c r="H5" s="81"/>
      <c r="I5" s="20"/>
      <c r="J5" s="19"/>
      <c r="K5" s="82" t="str">
        <f ca="1">$AF2/1000&amp;$AG2&amp;$AH2/1000&amp;$AI2</f>
        <v>8.898－0.176＝</v>
      </c>
      <c r="L5" s="83"/>
      <c r="M5" s="83"/>
      <c r="N5" s="83"/>
      <c r="O5" s="83"/>
      <c r="P5" s="80">
        <f ca="1">$AJ2/1000</f>
        <v>8.7219999999999995</v>
      </c>
      <c r="Q5" s="81"/>
      <c r="R5" s="21"/>
      <c r="S5" s="19"/>
      <c r="T5" s="82" t="str">
        <f ca="1">$AF3/1000&amp;$AG3&amp;$AH3/1000&amp;$AI3</f>
        <v>9.989－0.888＝</v>
      </c>
      <c r="U5" s="83"/>
      <c r="V5" s="83"/>
      <c r="W5" s="83"/>
      <c r="X5" s="83"/>
      <c r="Y5" s="80">
        <f ca="1">$AJ3/1000</f>
        <v>9.1010000000000009</v>
      </c>
      <c r="Z5" s="81"/>
      <c r="AA5" s="22"/>
      <c r="AE5" s="2" t="s">
        <v>22</v>
      </c>
      <c r="AF5" s="4">
        <f t="shared" ca="1" si="1"/>
        <v>3759</v>
      </c>
      <c r="AG5" s="4" t="s">
        <v>59</v>
      </c>
      <c r="AH5" s="4">
        <f t="shared" ca="1" si="2"/>
        <v>311</v>
      </c>
      <c r="AI5" s="4" t="s">
        <v>13</v>
      </c>
      <c r="AJ5" s="4">
        <f t="shared" ca="1" si="3"/>
        <v>3448</v>
      </c>
      <c r="AL5" s="4">
        <f t="shared" ca="1" si="4"/>
        <v>0</v>
      </c>
      <c r="AM5" s="4">
        <f t="shared" ca="1" si="5"/>
        <v>3</v>
      </c>
      <c r="AN5" s="4" t="s">
        <v>3</v>
      </c>
      <c r="AO5" s="4">
        <f t="shared" ca="1" si="6"/>
        <v>7</v>
      </c>
      <c r="AP5" s="4">
        <f t="shared" ca="1" si="7"/>
        <v>5</v>
      </c>
      <c r="AQ5" s="4">
        <f t="shared" ca="1" si="8"/>
        <v>9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3</v>
      </c>
      <c r="AW5" s="4">
        <f t="shared" ca="1" si="12"/>
        <v>1</v>
      </c>
      <c r="AX5" s="4">
        <f t="shared" ca="1" si="13"/>
        <v>1</v>
      </c>
      <c r="AY5" s="4" t="s">
        <v>4</v>
      </c>
      <c r="AZ5" s="4">
        <f t="shared" ca="1" si="14"/>
        <v>0</v>
      </c>
      <c r="BA5" s="4">
        <f t="shared" ca="1" si="15"/>
        <v>3</v>
      </c>
      <c r="BB5" s="4" t="s">
        <v>17</v>
      </c>
      <c r="BC5" s="4">
        <f t="shared" ca="1" si="16"/>
        <v>4</v>
      </c>
      <c r="BD5" s="4">
        <f t="shared" ca="1" si="17"/>
        <v>4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3</v>
      </c>
      <c r="BO5" s="6">
        <f t="shared" ca="1" si="22"/>
        <v>0</v>
      </c>
      <c r="BP5" s="7"/>
      <c r="BR5" s="4">
        <v>5</v>
      </c>
      <c r="BS5" s="8">
        <f t="shared" ca="1" si="23"/>
        <v>7</v>
      </c>
      <c r="BT5" s="8">
        <f t="shared" ca="1" si="0"/>
        <v>3</v>
      </c>
      <c r="BU5" s="9"/>
      <c r="BW5" s="4">
        <v>5</v>
      </c>
      <c r="BX5" s="8">
        <f t="shared" ca="1" si="24"/>
        <v>5</v>
      </c>
      <c r="BY5" s="8">
        <f t="shared" ca="1" si="25"/>
        <v>1</v>
      </c>
      <c r="BZ5" s="9"/>
      <c r="CB5" s="4">
        <v>5</v>
      </c>
      <c r="CC5" s="8">
        <f t="shared" ca="1" si="26"/>
        <v>9</v>
      </c>
      <c r="CD5" s="8">
        <f t="shared" ca="1" si="27"/>
        <v>1</v>
      </c>
      <c r="CE5" s="9"/>
      <c r="CF5" s="7"/>
      <c r="CG5" s="10">
        <f t="shared" ca="1" si="28"/>
        <v>3.6454659646715237E-3</v>
      </c>
      <c r="CH5" s="11">
        <f t="shared" ca="1" si="29"/>
        <v>18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0.54141508954473516</v>
      </c>
      <c r="CO5" s="11">
        <f t="shared" ca="1" si="31"/>
        <v>12</v>
      </c>
      <c r="CP5" s="4"/>
      <c r="CQ5" s="4">
        <v>5</v>
      </c>
      <c r="CR5" s="4">
        <v>5</v>
      </c>
      <c r="CS5" s="4">
        <v>0</v>
      </c>
      <c r="CU5" s="10">
        <f t="shared" ca="1" si="32"/>
        <v>0.45321748828417363</v>
      </c>
      <c r="CV5" s="11">
        <f t="shared" ca="1" si="33"/>
        <v>31</v>
      </c>
      <c r="CW5" s="4"/>
      <c r="CX5" s="4">
        <v>5</v>
      </c>
      <c r="CY5" s="4">
        <v>2</v>
      </c>
      <c r="CZ5" s="4">
        <v>2</v>
      </c>
      <c r="DB5" s="10">
        <f t="shared" ca="1" si="34"/>
        <v>0.60544262422777639</v>
      </c>
      <c r="DC5" s="11">
        <f t="shared" ca="1" si="35"/>
        <v>16</v>
      </c>
      <c r="DD5" s="4"/>
      <c r="DE5" s="4">
        <v>5</v>
      </c>
      <c r="DF5" s="4">
        <v>2</v>
      </c>
      <c r="DG5" s="4">
        <v>2</v>
      </c>
      <c r="DI5" s="10">
        <f t="shared" ca="1" si="36"/>
        <v>0.27362925744354161</v>
      </c>
      <c r="DJ5" s="11">
        <f t="shared" ca="1" si="37"/>
        <v>37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5958</v>
      </c>
      <c r="AG6" s="4" t="s">
        <v>59</v>
      </c>
      <c r="AH6" s="4">
        <f t="shared" ca="1" si="2"/>
        <v>524</v>
      </c>
      <c r="AI6" s="4" t="s">
        <v>4</v>
      </c>
      <c r="AJ6" s="4">
        <f t="shared" ca="1" si="3"/>
        <v>5434</v>
      </c>
      <c r="AL6" s="4">
        <f t="shared" ca="1" si="4"/>
        <v>0</v>
      </c>
      <c r="AM6" s="4">
        <f t="shared" ca="1" si="5"/>
        <v>5</v>
      </c>
      <c r="AN6" s="4" t="s">
        <v>17</v>
      </c>
      <c r="AO6" s="4">
        <f t="shared" ca="1" si="6"/>
        <v>9</v>
      </c>
      <c r="AP6" s="4">
        <f t="shared" ca="1" si="7"/>
        <v>5</v>
      </c>
      <c r="AQ6" s="4">
        <f t="shared" ca="1" si="8"/>
        <v>8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5</v>
      </c>
      <c r="AW6" s="4">
        <f t="shared" ca="1" si="12"/>
        <v>2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5</v>
      </c>
      <c r="BB6" s="4" t="s">
        <v>3</v>
      </c>
      <c r="BC6" s="4">
        <f t="shared" ca="1" si="16"/>
        <v>4</v>
      </c>
      <c r="BD6" s="4">
        <f t="shared" ca="1" si="17"/>
        <v>3</v>
      </c>
      <c r="BE6" s="4">
        <f t="shared" ca="1" si="18"/>
        <v>4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5</v>
      </c>
      <c r="BO6" s="6">
        <f t="shared" ca="1" si="22"/>
        <v>0</v>
      </c>
      <c r="BP6" s="7"/>
      <c r="BR6" s="4">
        <v>6</v>
      </c>
      <c r="BS6" s="8">
        <f t="shared" ca="1" si="23"/>
        <v>9</v>
      </c>
      <c r="BT6" s="8">
        <f t="shared" ca="1" si="0"/>
        <v>5</v>
      </c>
      <c r="BU6" s="9"/>
      <c r="BW6" s="4">
        <v>6</v>
      </c>
      <c r="BX6" s="8">
        <f t="shared" ca="1" si="24"/>
        <v>5</v>
      </c>
      <c r="BY6" s="8">
        <f t="shared" ca="1" si="25"/>
        <v>2</v>
      </c>
      <c r="BZ6" s="9"/>
      <c r="CB6" s="4">
        <v>6</v>
      </c>
      <c r="CC6" s="8">
        <f t="shared" ca="1" si="26"/>
        <v>8</v>
      </c>
      <c r="CD6" s="8">
        <f t="shared" ca="1" si="27"/>
        <v>4</v>
      </c>
      <c r="CE6" s="9"/>
      <c r="CF6" s="7"/>
      <c r="CG6" s="10">
        <f t="shared" ca="1" si="28"/>
        <v>0.10021693140168586</v>
      </c>
      <c r="CH6" s="11">
        <f t="shared" ca="1" si="29"/>
        <v>17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0.84618074051335168</v>
      </c>
      <c r="CO6" s="11">
        <f t="shared" ca="1" si="31"/>
        <v>5</v>
      </c>
      <c r="CP6" s="4"/>
      <c r="CQ6" s="4">
        <v>6</v>
      </c>
      <c r="CR6" s="4">
        <v>6</v>
      </c>
      <c r="CS6" s="4">
        <v>0</v>
      </c>
      <c r="CU6" s="10">
        <f t="shared" ca="1" si="32"/>
        <v>9.8455301903844328E-2</v>
      </c>
      <c r="CV6" s="11">
        <f t="shared" ca="1" si="33"/>
        <v>50</v>
      </c>
      <c r="CW6" s="4"/>
      <c r="CX6" s="4">
        <v>6</v>
      </c>
      <c r="CY6" s="4">
        <v>3</v>
      </c>
      <c r="CZ6" s="4">
        <v>0</v>
      </c>
      <c r="DB6" s="10">
        <f t="shared" ca="1" si="34"/>
        <v>0.55908436846537601</v>
      </c>
      <c r="DC6" s="11">
        <f t="shared" ca="1" si="35"/>
        <v>17</v>
      </c>
      <c r="DD6" s="4"/>
      <c r="DE6" s="4">
        <v>6</v>
      </c>
      <c r="DF6" s="4">
        <v>3</v>
      </c>
      <c r="DG6" s="4">
        <v>0</v>
      </c>
      <c r="DI6" s="10">
        <f t="shared" ca="1" si="36"/>
        <v>0.37150748435598802</v>
      </c>
      <c r="DJ6" s="11">
        <f t="shared" ca="1" si="37"/>
        <v>32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5</v>
      </c>
      <c r="E7" s="30" t="str">
        <f ca="1">IF(AND(F7=0,G7=0,H7=0),"",".")</f>
        <v>.</v>
      </c>
      <c r="F7" s="31">
        <f ca="1">$BS1</f>
        <v>8</v>
      </c>
      <c r="G7" s="31">
        <f ca="1">$BX1</f>
        <v>6</v>
      </c>
      <c r="H7" s="31">
        <f ca="1">$CC1</f>
        <v>9</v>
      </c>
      <c r="I7" s="27"/>
      <c r="J7" s="19"/>
      <c r="K7" s="28"/>
      <c r="L7" s="29">
        <f ca="1">$BI2</f>
        <v>0</v>
      </c>
      <c r="M7" s="30">
        <f ca="1">$BN2</f>
        <v>8</v>
      </c>
      <c r="N7" s="30" t="str">
        <f ca="1">IF(AND(O7=0,P7=0,Q7=0),"",".")</f>
        <v>.</v>
      </c>
      <c r="O7" s="31">
        <f ca="1">$BS2</f>
        <v>8</v>
      </c>
      <c r="P7" s="31">
        <f ca="1">$BX2</f>
        <v>9</v>
      </c>
      <c r="Q7" s="31">
        <f ca="1">$CC2</f>
        <v>8</v>
      </c>
      <c r="R7" s="27"/>
      <c r="S7" s="19"/>
      <c r="T7" s="28"/>
      <c r="U7" s="29">
        <f ca="1">$BI3</f>
        <v>0</v>
      </c>
      <c r="V7" s="30">
        <f ca="1">$BN3</f>
        <v>9</v>
      </c>
      <c r="W7" s="30" t="str">
        <f ca="1">IF(AND(X7=0,Y7=0,Z7=0),"",".")</f>
        <v>.</v>
      </c>
      <c r="X7" s="31">
        <f ca="1">$BS3</f>
        <v>9</v>
      </c>
      <c r="Y7" s="31">
        <f ca="1">$BX3</f>
        <v>8</v>
      </c>
      <c r="Z7" s="31">
        <f ca="1">$CC3</f>
        <v>9</v>
      </c>
      <c r="AA7" s="27"/>
      <c r="AE7" s="2" t="s">
        <v>24</v>
      </c>
      <c r="AF7" s="4">
        <f t="shared" ca="1" si="1"/>
        <v>8636</v>
      </c>
      <c r="AG7" s="4" t="s">
        <v>59</v>
      </c>
      <c r="AH7" s="4">
        <f t="shared" ca="1" si="2"/>
        <v>12</v>
      </c>
      <c r="AI7" s="4" t="s">
        <v>4</v>
      </c>
      <c r="AJ7" s="4">
        <f t="shared" ca="1" si="3"/>
        <v>8624</v>
      </c>
      <c r="AL7" s="4">
        <f t="shared" ca="1" si="4"/>
        <v>0</v>
      </c>
      <c r="AM7" s="4">
        <f t="shared" ca="1" si="5"/>
        <v>8</v>
      </c>
      <c r="AN7" s="4" t="s">
        <v>3</v>
      </c>
      <c r="AO7" s="4">
        <f t="shared" ca="1" si="6"/>
        <v>6</v>
      </c>
      <c r="AP7" s="4">
        <f t="shared" ca="1" si="7"/>
        <v>3</v>
      </c>
      <c r="AQ7" s="4">
        <f t="shared" ca="1" si="8"/>
        <v>6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0</v>
      </c>
      <c r="AW7" s="4">
        <f t="shared" ca="1" si="12"/>
        <v>1</v>
      </c>
      <c r="AX7" s="4">
        <f t="shared" ca="1" si="13"/>
        <v>2</v>
      </c>
      <c r="AY7" s="4" t="s">
        <v>13</v>
      </c>
      <c r="AZ7" s="4">
        <f t="shared" ca="1" si="14"/>
        <v>0</v>
      </c>
      <c r="BA7" s="4">
        <f t="shared" ca="1" si="15"/>
        <v>8</v>
      </c>
      <c r="BB7" s="4" t="s">
        <v>3</v>
      </c>
      <c r="BC7" s="4">
        <f t="shared" ca="1" si="16"/>
        <v>6</v>
      </c>
      <c r="BD7" s="4">
        <f t="shared" ca="1" si="17"/>
        <v>2</v>
      </c>
      <c r="BE7" s="4">
        <f t="shared" ca="1" si="18"/>
        <v>4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8</v>
      </c>
      <c r="BO7" s="6">
        <f t="shared" ca="1" si="22"/>
        <v>0</v>
      </c>
      <c r="BP7" s="7"/>
      <c r="BR7" s="4">
        <v>7</v>
      </c>
      <c r="BS7" s="8">
        <f t="shared" ca="1" si="23"/>
        <v>6</v>
      </c>
      <c r="BT7" s="8">
        <f t="shared" ca="1" si="0"/>
        <v>0</v>
      </c>
      <c r="BU7" s="9"/>
      <c r="BW7" s="4">
        <v>7</v>
      </c>
      <c r="BX7" s="8">
        <f t="shared" ca="1" si="24"/>
        <v>3</v>
      </c>
      <c r="BY7" s="8">
        <f t="shared" ca="1" si="25"/>
        <v>1</v>
      </c>
      <c r="BZ7" s="9"/>
      <c r="CB7" s="4">
        <v>7</v>
      </c>
      <c r="CC7" s="8">
        <f t="shared" ca="1" si="26"/>
        <v>6</v>
      </c>
      <c r="CD7" s="8">
        <f t="shared" ca="1" si="27"/>
        <v>2</v>
      </c>
      <c r="CE7" s="9"/>
      <c r="CF7" s="7"/>
      <c r="CG7" s="10">
        <f t="shared" ca="1" si="28"/>
        <v>0.86353914945654719</v>
      </c>
      <c r="CH7" s="11">
        <f t="shared" ca="1" si="29"/>
        <v>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0.10281193500212882</v>
      </c>
      <c r="CO7" s="11">
        <f t="shared" ca="1" si="31"/>
        <v>17</v>
      </c>
      <c r="CP7" s="4"/>
      <c r="CQ7" s="4">
        <v>7</v>
      </c>
      <c r="CR7" s="4">
        <v>7</v>
      </c>
      <c r="CS7" s="4">
        <v>0</v>
      </c>
      <c r="CU7" s="10">
        <f t="shared" ca="1" si="32"/>
        <v>0.61760170448510154</v>
      </c>
      <c r="CV7" s="11">
        <f t="shared" ca="1" si="33"/>
        <v>21</v>
      </c>
      <c r="CW7" s="4"/>
      <c r="CX7" s="4">
        <v>7</v>
      </c>
      <c r="CY7" s="4">
        <v>3</v>
      </c>
      <c r="CZ7" s="4">
        <v>1</v>
      </c>
      <c r="DB7" s="10">
        <f t="shared" ca="1" si="34"/>
        <v>0.93663190553978926</v>
      </c>
      <c r="DC7" s="11">
        <f t="shared" ca="1" si="35"/>
        <v>7</v>
      </c>
      <c r="DD7" s="4"/>
      <c r="DE7" s="4">
        <v>7</v>
      </c>
      <c r="DF7" s="4">
        <v>3</v>
      </c>
      <c r="DG7" s="4">
        <v>1</v>
      </c>
      <c r="DI7" s="10">
        <f t="shared" ca="1" si="36"/>
        <v>0.62341604140212226</v>
      </c>
      <c r="DJ7" s="11">
        <f t="shared" ca="1" si="37"/>
        <v>17</v>
      </c>
      <c r="DK7" s="4"/>
      <c r="DL7" s="4">
        <v>7</v>
      </c>
      <c r="DM7" s="4">
        <v>4</v>
      </c>
      <c r="DN7" s="4">
        <v>1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0</v>
      </c>
      <c r="E8" s="34" t="str">
        <f ca="1">IF(AND(F8=0,G8=0,H8=0),"",".")</f>
        <v>.</v>
      </c>
      <c r="F8" s="35">
        <f ca="1">$BT1</f>
        <v>3</v>
      </c>
      <c r="G8" s="35">
        <f ca="1">$BY1</f>
        <v>0</v>
      </c>
      <c r="H8" s="35">
        <f ca="1">$CD1</f>
        <v>3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0</v>
      </c>
      <c r="N8" s="34" t="str">
        <f ca="1">IF(AND(O8=0,P8=0,Q8=0),"",".")</f>
        <v>.</v>
      </c>
      <c r="O8" s="35">
        <f ca="1">$BT2</f>
        <v>1</v>
      </c>
      <c r="P8" s="35">
        <f ca="1">$BY2</f>
        <v>7</v>
      </c>
      <c r="Q8" s="35">
        <f ca="1">$CD2</f>
        <v>6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0</v>
      </c>
      <c r="W8" s="34" t="str">
        <f ca="1">IF(AND(X8=0,Y8=0,Z8=0),"",".")</f>
        <v>.</v>
      </c>
      <c r="X8" s="35">
        <f ca="1">$BT3</f>
        <v>8</v>
      </c>
      <c r="Y8" s="35">
        <f ca="1">$BY3</f>
        <v>8</v>
      </c>
      <c r="Z8" s="35">
        <f ca="1">$CD3</f>
        <v>8</v>
      </c>
      <c r="AA8" s="27"/>
      <c r="AE8" s="2" t="s">
        <v>25</v>
      </c>
      <c r="AF8" s="4">
        <f t="shared" ca="1" si="1"/>
        <v>7827</v>
      </c>
      <c r="AG8" s="4" t="s">
        <v>59</v>
      </c>
      <c r="AH8" s="4">
        <f t="shared" ca="1" si="2"/>
        <v>221</v>
      </c>
      <c r="AI8" s="4" t="s">
        <v>13</v>
      </c>
      <c r="AJ8" s="4">
        <f t="shared" ca="1" si="3"/>
        <v>7606</v>
      </c>
      <c r="AL8" s="4">
        <f t="shared" ca="1" si="4"/>
        <v>0</v>
      </c>
      <c r="AM8" s="4">
        <f t="shared" ca="1" si="5"/>
        <v>7</v>
      </c>
      <c r="AN8" s="4" t="s">
        <v>3</v>
      </c>
      <c r="AO8" s="4">
        <f t="shared" ca="1" si="6"/>
        <v>8</v>
      </c>
      <c r="AP8" s="4">
        <f t="shared" ca="1" si="7"/>
        <v>2</v>
      </c>
      <c r="AQ8" s="4">
        <f t="shared" ca="1" si="8"/>
        <v>7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2</v>
      </c>
      <c r="AW8" s="4">
        <f t="shared" ca="1" si="12"/>
        <v>2</v>
      </c>
      <c r="AX8" s="4">
        <f t="shared" ca="1" si="13"/>
        <v>1</v>
      </c>
      <c r="AY8" s="4" t="s">
        <v>13</v>
      </c>
      <c r="AZ8" s="4">
        <f t="shared" ca="1" si="14"/>
        <v>0</v>
      </c>
      <c r="BA8" s="4">
        <f t="shared" ca="1" si="15"/>
        <v>7</v>
      </c>
      <c r="BB8" s="4" t="s">
        <v>17</v>
      </c>
      <c r="BC8" s="4">
        <f t="shared" ca="1" si="16"/>
        <v>6</v>
      </c>
      <c r="BD8" s="4">
        <f t="shared" ca="1" si="17"/>
        <v>0</v>
      </c>
      <c r="BE8" s="4">
        <f t="shared" ca="1" si="18"/>
        <v>6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7</v>
      </c>
      <c r="BO8" s="6">
        <f t="shared" ca="1" si="22"/>
        <v>0</v>
      </c>
      <c r="BP8" s="7"/>
      <c r="BR8" s="4">
        <v>8</v>
      </c>
      <c r="BS8" s="8">
        <f t="shared" ca="1" si="23"/>
        <v>8</v>
      </c>
      <c r="BT8" s="8">
        <f t="shared" ca="1" si="0"/>
        <v>2</v>
      </c>
      <c r="BU8" s="9"/>
      <c r="BW8" s="4">
        <v>8</v>
      </c>
      <c r="BX8" s="8">
        <f t="shared" ca="1" si="24"/>
        <v>2</v>
      </c>
      <c r="BY8" s="8">
        <f t="shared" ca="1" si="25"/>
        <v>2</v>
      </c>
      <c r="BZ8" s="9"/>
      <c r="CB8" s="4">
        <v>8</v>
      </c>
      <c r="CC8" s="8">
        <f t="shared" ca="1" si="26"/>
        <v>7</v>
      </c>
      <c r="CD8" s="8">
        <f t="shared" ca="1" si="27"/>
        <v>1</v>
      </c>
      <c r="CE8" s="9"/>
      <c r="CF8" s="7"/>
      <c r="CG8" s="10">
        <f t="shared" ca="1" si="28"/>
        <v>0.49786589065235809</v>
      </c>
      <c r="CH8" s="11">
        <f t="shared" ca="1" si="29"/>
        <v>11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0.15259249745561576</v>
      </c>
      <c r="CO8" s="11">
        <f t="shared" ca="1" si="31"/>
        <v>16</v>
      </c>
      <c r="CP8" s="4"/>
      <c r="CQ8" s="4">
        <v>8</v>
      </c>
      <c r="CR8" s="4">
        <v>8</v>
      </c>
      <c r="CS8" s="4">
        <v>0</v>
      </c>
      <c r="CU8" s="10">
        <f t="shared" ca="1" si="32"/>
        <v>0.3368611615514715</v>
      </c>
      <c r="CV8" s="11">
        <f t="shared" ca="1" si="33"/>
        <v>38</v>
      </c>
      <c r="CW8" s="4"/>
      <c r="CX8" s="4">
        <v>8</v>
      </c>
      <c r="CY8" s="4">
        <v>3</v>
      </c>
      <c r="CZ8" s="4">
        <v>2</v>
      </c>
      <c r="DB8" s="10">
        <f t="shared" ca="1" si="34"/>
        <v>0.95413460789006566</v>
      </c>
      <c r="DC8" s="11">
        <f t="shared" ca="1" si="35"/>
        <v>5</v>
      </c>
      <c r="DD8" s="4"/>
      <c r="DE8" s="4">
        <v>8</v>
      </c>
      <c r="DF8" s="4">
        <v>3</v>
      </c>
      <c r="DG8" s="4">
        <v>2</v>
      </c>
      <c r="DI8" s="10">
        <f t="shared" ca="1" si="36"/>
        <v>0.58356911712016013</v>
      </c>
      <c r="DJ8" s="11">
        <f t="shared" ca="1" si="37"/>
        <v>22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5</v>
      </c>
      <c r="E9" s="38" t="str">
        <f>$BB1</f>
        <v>.</v>
      </c>
      <c r="F9" s="39">
        <f ca="1">$BC1</f>
        <v>5</v>
      </c>
      <c r="G9" s="40">
        <f ca="1">$BD1</f>
        <v>6</v>
      </c>
      <c r="H9" s="40">
        <f ca="1">$BE1</f>
        <v>6</v>
      </c>
      <c r="I9" s="41"/>
      <c r="J9" s="42"/>
      <c r="K9" s="36"/>
      <c r="L9" s="37">
        <f ca="1">$AZ2</f>
        <v>0</v>
      </c>
      <c r="M9" s="38">
        <f ca="1">$BA2</f>
        <v>8</v>
      </c>
      <c r="N9" s="38" t="str">
        <f>$BB2</f>
        <v>.</v>
      </c>
      <c r="O9" s="39">
        <f ca="1">$BC2</f>
        <v>7</v>
      </c>
      <c r="P9" s="40">
        <f ca="1">$BD2</f>
        <v>2</v>
      </c>
      <c r="Q9" s="40">
        <f ca="1">$BE2</f>
        <v>2</v>
      </c>
      <c r="R9" s="41"/>
      <c r="S9" s="42"/>
      <c r="T9" s="36"/>
      <c r="U9" s="37">
        <f ca="1">$AZ3</f>
        <v>0</v>
      </c>
      <c r="V9" s="38">
        <f ca="1">$BA3</f>
        <v>9</v>
      </c>
      <c r="W9" s="38" t="str">
        <f>$BB3</f>
        <v>.</v>
      </c>
      <c r="X9" s="39">
        <f ca="1">$BC3</f>
        <v>1</v>
      </c>
      <c r="Y9" s="40">
        <f ca="1">$BD3</f>
        <v>0</v>
      </c>
      <c r="Z9" s="40">
        <f ca="1">$BE3</f>
        <v>1</v>
      </c>
      <c r="AA9" s="43"/>
      <c r="AE9" s="2" t="s">
        <v>26</v>
      </c>
      <c r="AF9" s="4">
        <f t="shared" ca="1" si="1"/>
        <v>2323</v>
      </c>
      <c r="AG9" s="4" t="s">
        <v>59</v>
      </c>
      <c r="AH9" s="4">
        <f t="shared" ca="1" si="2"/>
        <v>203</v>
      </c>
      <c r="AI9" s="4" t="s">
        <v>13</v>
      </c>
      <c r="AJ9" s="4">
        <f t="shared" ca="1" si="3"/>
        <v>2120</v>
      </c>
      <c r="AL9" s="4">
        <f t="shared" ca="1" si="4"/>
        <v>0</v>
      </c>
      <c r="AM9" s="4">
        <f t="shared" ca="1" si="5"/>
        <v>2</v>
      </c>
      <c r="AN9" s="4" t="s">
        <v>17</v>
      </c>
      <c r="AO9" s="4">
        <f t="shared" ca="1" si="6"/>
        <v>3</v>
      </c>
      <c r="AP9" s="4">
        <f t="shared" ca="1" si="7"/>
        <v>2</v>
      </c>
      <c r="AQ9" s="4">
        <f t="shared" ca="1" si="8"/>
        <v>3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2</v>
      </c>
      <c r="AW9" s="4">
        <f t="shared" ca="1" si="12"/>
        <v>0</v>
      </c>
      <c r="AX9" s="4">
        <f t="shared" ca="1" si="13"/>
        <v>3</v>
      </c>
      <c r="AY9" s="4" t="s">
        <v>13</v>
      </c>
      <c r="AZ9" s="4">
        <f t="shared" ca="1" si="14"/>
        <v>0</v>
      </c>
      <c r="BA9" s="4">
        <f t="shared" ca="1" si="15"/>
        <v>2</v>
      </c>
      <c r="BB9" s="4" t="s">
        <v>17</v>
      </c>
      <c r="BC9" s="4">
        <f t="shared" ca="1" si="16"/>
        <v>1</v>
      </c>
      <c r="BD9" s="4">
        <f t="shared" ca="1" si="17"/>
        <v>2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2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2</v>
      </c>
      <c r="BU9" s="9"/>
      <c r="BW9" s="4">
        <v>9</v>
      </c>
      <c r="BX9" s="8">
        <f t="shared" ca="1" si="24"/>
        <v>2</v>
      </c>
      <c r="BY9" s="8">
        <f t="shared" ca="1" si="25"/>
        <v>0</v>
      </c>
      <c r="BZ9" s="9"/>
      <c r="CB9" s="4">
        <v>9</v>
      </c>
      <c r="CC9" s="8">
        <f t="shared" ca="1" si="26"/>
        <v>3</v>
      </c>
      <c r="CD9" s="8">
        <f t="shared" ca="1" si="27"/>
        <v>3</v>
      </c>
      <c r="CE9" s="9"/>
      <c r="CF9" s="7"/>
      <c r="CG9" s="10">
        <f t="shared" ca="1" si="28"/>
        <v>0.80104601005872389</v>
      </c>
      <c r="CH9" s="11">
        <f t="shared" ca="1" si="29"/>
        <v>5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0.96702491783851641</v>
      </c>
      <c r="CO9" s="11">
        <f t="shared" ca="1" si="31"/>
        <v>2</v>
      </c>
      <c r="CP9" s="4"/>
      <c r="CQ9" s="4">
        <v>9</v>
      </c>
      <c r="CR9" s="4">
        <v>9</v>
      </c>
      <c r="CS9" s="4">
        <v>0</v>
      </c>
      <c r="CU9" s="10">
        <f t="shared" ca="1" si="32"/>
        <v>0.87529205705855806</v>
      </c>
      <c r="CV9" s="11">
        <f t="shared" ca="1" si="33"/>
        <v>8</v>
      </c>
      <c r="CW9" s="4"/>
      <c r="CX9" s="4">
        <v>9</v>
      </c>
      <c r="CY9" s="4">
        <v>3</v>
      </c>
      <c r="CZ9" s="4">
        <v>3</v>
      </c>
      <c r="DB9" s="10">
        <f t="shared" ca="1" si="34"/>
        <v>0.95780113964830571</v>
      </c>
      <c r="DC9" s="11">
        <f t="shared" ca="1" si="35"/>
        <v>3</v>
      </c>
      <c r="DD9" s="4"/>
      <c r="DE9" s="4">
        <v>9</v>
      </c>
      <c r="DF9" s="4">
        <v>3</v>
      </c>
      <c r="DG9" s="4">
        <v>3</v>
      </c>
      <c r="DI9" s="10">
        <f t="shared" ca="1" si="36"/>
        <v>0.7980350709799785</v>
      </c>
      <c r="DJ9" s="11">
        <f t="shared" ca="1" si="37"/>
        <v>6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6488</v>
      </c>
      <c r="AG10" s="4" t="s">
        <v>59</v>
      </c>
      <c r="AH10" s="4">
        <f t="shared" ca="1" si="2"/>
        <v>77</v>
      </c>
      <c r="AI10" s="4" t="s">
        <v>4</v>
      </c>
      <c r="AJ10" s="4">
        <f t="shared" ca="1" si="3"/>
        <v>6411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4</v>
      </c>
      <c r="AP10" s="4">
        <f t="shared" ca="1" si="7"/>
        <v>8</v>
      </c>
      <c r="AQ10" s="4">
        <f t="shared" ca="1" si="8"/>
        <v>8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0</v>
      </c>
      <c r="AW10" s="4">
        <f t="shared" ca="1" si="12"/>
        <v>7</v>
      </c>
      <c r="AX10" s="4">
        <f t="shared" ca="1" si="13"/>
        <v>7</v>
      </c>
      <c r="AY10" s="4" t="s">
        <v>4</v>
      </c>
      <c r="AZ10" s="4">
        <f t="shared" ca="1" si="14"/>
        <v>0</v>
      </c>
      <c r="BA10" s="4">
        <f t="shared" ca="1" si="15"/>
        <v>6</v>
      </c>
      <c r="BB10" s="4" t="s">
        <v>17</v>
      </c>
      <c r="BC10" s="4">
        <f t="shared" ca="1" si="16"/>
        <v>4</v>
      </c>
      <c r="BD10" s="4">
        <f t="shared" ca="1" si="17"/>
        <v>1</v>
      </c>
      <c r="BE10" s="4">
        <f t="shared" ca="1" si="18"/>
        <v>1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0</v>
      </c>
      <c r="BP10" s="7"/>
      <c r="BR10" s="4">
        <v>10</v>
      </c>
      <c r="BS10" s="8">
        <f t="shared" ca="1" si="23"/>
        <v>4</v>
      </c>
      <c r="BT10" s="8">
        <f t="shared" ca="1" si="0"/>
        <v>0</v>
      </c>
      <c r="BU10" s="9"/>
      <c r="BW10" s="4">
        <v>10</v>
      </c>
      <c r="BX10" s="8">
        <f t="shared" ca="1" si="24"/>
        <v>8</v>
      </c>
      <c r="BY10" s="8">
        <f t="shared" ca="1" si="25"/>
        <v>7</v>
      </c>
      <c r="BZ10" s="9"/>
      <c r="CB10" s="4">
        <v>10</v>
      </c>
      <c r="CC10" s="8">
        <f t="shared" ca="1" si="26"/>
        <v>8</v>
      </c>
      <c r="CD10" s="8">
        <f t="shared" ca="1" si="27"/>
        <v>7</v>
      </c>
      <c r="CE10" s="9"/>
      <c r="CF10" s="7"/>
      <c r="CG10" s="10">
        <f t="shared" ca="1" si="28"/>
        <v>0.34548087883514123</v>
      </c>
      <c r="CH10" s="11">
        <f t="shared" ca="1" si="29"/>
        <v>12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0.82589797106984042</v>
      </c>
      <c r="CO10" s="11">
        <f t="shared" ca="1" si="31"/>
        <v>6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0.8575252030451751</v>
      </c>
      <c r="CV10" s="11">
        <f t="shared" ca="1" si="33"/>
        <v>10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0.13845978134038872</v>
      </c>
      <c r="DC10" s="11">
        <f t="shared" ca="1" si="35"/>
        <v>43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0.29741530007324291</v>
      </c>
      <c r="DJ10" s="11">
        <f t="shared" ca="1" si="37"/>
        <v>35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7554</v>
      </c>
      <c r="AG11" s="4" t="s">
        <v>59</v>
      </c>
      <c r="AH11" s="4">
        <f t="shared" ca="1" si="2"/>
        <v>501</v>
      </c>
      <c r="AI11" s="4" t="s">
        <v>13</v>
      </c>
      <c r="AJ11" s="4">
        <f t="shared" ca="1" si="3"/>
        <v>7053</v>
      </c>
      <c r="AL11" s="4">
        <f t="shared" ca="1" si="4"/>
        <v>0</v>
      </c>
      <c r="AM11" s="4">
        <f t="shared" ca="1" si="5"/>
        <v>7</v>
      </c>
      <c r="AN11" s="4" t="s">
        <v>17</v>
      </c>
      <c r="AO11" s="4">
        <f t="shared" ca="1" si="6"/>
        <v>5</v>
      </c>
      <c r="AP11" s="4">
        <f t="shared" ca="1" si="7"/>
        <v>5</v>
      </c>
      <c r="AQ11" s="4">
        <f t="shared" ca="1" si="8"/>
        <v>4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5</v>
      </c>
      <c r="AW11" s="4">
        <f t="shared" ca="1" si="12"/>
        <v>0</v>
      </c>
      <c r="AX11" s="4">
        <f t="shared" ca="1" si="13"/>
        <v>1</v>
      </c>
      <c r="AY11" s="4" t="s">
        <v>13</v>
      </c>
      <c r="AZ11" s="4">
        <f t="shared" ca="1" si="14"/>
        <v>0</v>
      </c>
      <c r="BA11" s="4">
        <f t="shared" ca="1" si="15"/>
        <v>7</v>
      </c>
      <c r="BB11" s="4" t="s">
        <v>17</v>
      </c>
      <c r="BC11" s="4">
        <f t="shared" ca="1" si="16"/>
        <v>0</v>
      </c>
      <c r="BD11" s="4">
        <f t="shared" ca="1" si="17"/>
        <v>5</v>
      </c>
      <c r="BE11" s="4">
        <f t="shared" ca="1" si="18"/>
        <v>3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7</v>
      </c>
      <c r="BO11" s="6">
        <f t="shared" ca="1" si="22"/>
        <v>0</v>
      </c>
      <c r="BP11" s="7"/>
      <c r="BR11" s="4">
        <v>11</v>
      </c>
      <c r="BS11" s="8">
        <f t="shared" ca="1" si="23"/>
        <v>5</v>
      </c>
      <c r="BT11" s="8">
        <f t="shared" ca="1" si="0"/>
        <v>5</v>
      </c>
      <c r="BU11" s="9"/>
      <c r="BW11" s="4">
        <v>11</v>
      </c>
      <c r="BX11" s="8">
        <f t="shared" ca="1" si="24"/>
        <v>5</v>
      </c>
      <c r="BY11" s="8">
        <f t="shared" ca="1" si="25"/>
        <v>0</v>
      </c>
      <c r="BZ11" s="9"/>
      <c r="CB11" s="4">
        <v>11</v>
      </c>
      <c r="CC11" s="8">
        <f t="shared" ca="1" si="26"/>
        <v>4</v>
      </c>
      <c r="CD11" s="8">
        <f t="shared" ca="1" si="27"/>
        <v>1</v>
      </c>
      <c r="CE11" s="9"/>
      <c r="CF11" s="7"/>
      <c r="CG11" s="10">
        <f t="shared" ca="1" si="28"/>
        <v>0.88972627178581232</v>
      </c>
      <c r="CH11" s="11">
        <f t="shared" ca="1" si="29"/>
        <v>3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0.7984149623303356</v>
      </c>
      <c r="CO11" s="11">
        <f t="shared" ca="1" si="31"/>
        <v>7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0.6324302221681749</v>
      </c>
      <c r="CV11" s="11">
        <f t="shared" ca="1" si="33"/>
        <v>20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0.64062763237072706</v>
      </c>
      <c r="DC11" s="11">
        <f t="shared" ca="1" si="35"/>
        <v>15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0.78418771852133695</v>
      </c>
      <c r="DJ11" s="11">
        <f t="shared" ca="1" si="37"/>
        <v>7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82" t="str">
        <f ca="1">$AF4/1000&amp;$AG4&amp;$AH4/1000&amp;$AI4</f>
        <v>2.765－0.021＝</v>
      </c>
      <c r="C12" s="83"/>
      <c r="D12" s="83"/>
      <c r="E12" s="83"/>
      <c r="F12" s="83"/>
      <c r="G12" s="80">
        <f ca="1">$AJ4/1000</f>
        <v>2.7440000000000002</v>
      </c>
      <c r="H12" s="81"/>
      <c r="I12" s="20"/>
      <c r="J12" s="19"/>
      <c r="K12" s="82" t="str">
        <f ca="1">$AF5/1000&amp;$AG5&amp;$AH5/1000&amp;$AI5</f>
        <v>3.759－0.311＝</v>
      </c>
      <c r="L12" s="83"/>
      <c r="M12" s="83"/>
      <c r="N12" s="83"/>
      <c r="O12" s="83"/>
      <c r="P12" s="80">
        <f ca="1">$AJ5/1000</f>
        <v>3.448</v>
      </c>
      <c r="Q12" s="81"/>
      <c r="R12" s="21"/>
      <c r="S12" s="19"/>
      <c r="T12" s="82" t="str">
        <f ca="1">$AF6/1000&amp;$AG6&amp;$AH6/1000&amp;$AI6</f>
        <v>5.958－0.524＝</v>
      </c>
      <c r="U12" s="83"/>
      <c r="V12" s="83"/>
      <c r="W12" s="83"/>
      <c r="X12" s="83"/>
      <c r="Y12" s="80">
        <f ca="1">$AJ6/1000</f>
        <v>5.4340000000000002</v>
      </c>
      <c r="Z12" s="81"/>
      <c r="AA12" s="27"/>
      <c r="AE12" s="2" t="s">
        <v>32</v>
      </c>
      <c r="AF12" s="4">
        <f t="shared" ca="1" si="1"/>
        <v>3565</v>
      </c>
      <c r="AG12" s="4" t="s">
        <v>59</v>
      </c>
      <c r="AH12" s="4">
        <f t="shared" ca="1" si="2"/>
        <v>143</v>
      </c>
      <c r="AI12" s="4" t="s">
        <v>4</v>
      </c>
      <c r="AJ12" s="4">
        <f t="shared" ca="1" si="3"/>
        <v>3422</v>
      </c>
      <c r="AL12" s="4">
        <f t="shared" ca="1" si="4"/>
        <v>0</v>
      </c>
      <c r="AM12" s="4">
        <f t="shared" ca="1" si="5"/>
        <v>3</v>
      </c>
      <c r="AN12" s="4" t="s">
        <v>17</v>
      </c>
      <c r="AO12" s="4">
        <f t="shared" ca="1" si="6"/>
        <v>5</v>
      </c>
      <c r="AP12" s="4">
        <f t="shared" ca="1" si="7"/>
        <v>6</v>
      </c>
      <c r="AQ12" s="4">
        <f t="shared" ca="1" si="8"/>
        <v>5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1</v>
      </c>
      <c r="AW12" s="4">
        <f t="shared" ca="1" si="12"/>
        <v>4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3</v>
      </c>
      <c r="BB12" s="4" t="s">
        <v>17</v>
      </c>
      <c r="BC12" s="4">
        <f t="shared" ca="1" si="16"/>
        <v>4</v>
      </c>
      <c r="BD12" s="4">
        <f t="shared" ca="1" si="17"/>
        <v>2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3</v>
      </c>
      <c r="BO12" s="6">
        <f t="shared" ca="1" si="22"/>
        <v>0</v>
      </c>
      <c r="BP12" s="7"/>
      <c r="BR12" s="4">
        <v>12</v>
      </c>
      <c r="BS12" s="8">
        <f t="shared" ca="1" si="23"/>
        <v>5</v>
      </c>
      <c r="BT12" s="8">
        <f t="shared" ca="1" si="0"/>
        <v>1</v>
      </c>
      <c r="BU12" s="9"/>
      <c r="BW12" s="4">
        <v>12</v>
      </c>
      <c r="BX12" s="8">
        <f t="shared" ca="1" si="24"/>
        <v>6</v>
      </c>
      <c r="BY12" s="8">
        <f t="shared" ca="1" si="25"/>
        <v>4</v>
      </c>
      <c r="BZ12" s="9"/>
      <c r="CB12" s="4">
        <v>12</v>
      </c>
      <c r="CC12" s="8">
        <f t="shared" ca="1" si="26"/>
        <v>5</v>
      </c>
      <c r="CD12" s="8">
        <f t="shared" ca="1" si="27"/>
        <v>3</v>
      </c>
      <c r="CE12" s="9"/>
      <c r="CF12" s="7"/>
      <c r="CG12" s="10">
        <f t="shared" ca="1" si="28"/>
        <v>0.67981301437231845</v>
      </c>
      <c r="CH12" s="11">
        <f t="shared" ca="1" si="29"/>
        <v>9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0.94335827941883232</v>
      </c>
      <c r="CO12" s="11">
        <f t="shared" ca="1" si="31"/>
        <v>3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0.74741302265397713</v>
      </c>
      <c r="CV12" s="11">
        <f t="shared" ca="1" si="33"/>
        <v>16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0.41784193243294387</v>
      </c>
      <c r="DC12" s="11">
        <f t="shared" ca="1" si="35"/>
        <v>25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0.73483863662598981</v>
      </c>
      <c r="DJ12" s="11">
        <f t="shared" ca="1" si="37"/>
        <v>13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0.76426339867876381</v>
      </c>
      <c r="CH13" s="11">
        <f t="shared" ca="1" si="29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0.77409572161831797</v>
      </c>
      <c r="CO13" s="11">
        <f t="shared" ca="1" si="31"/>
        <v>9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0.82027795638616852</v>
      </c>
      <c r="CV13" s="11">
        <f t="shared" ca="1" si="33"/>
        <v>13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0.16729306594820181</v>
      </c>
      <c r="DC13" s="11">
        <f t="shared" ca="1" si="35"/>
        <v>39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0.60175690001095949</v>
      </c>
      <c r="DJ13" s="11">
        <f t="shared" ca="1" si="37"/>
        <v>18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2</v>
      </c>
      <c r="E14" s="30" t="str">
        <f ca="1">IF(AND(F14=0,G14=0,H14=0),"",".")</f>
        <v>.</v>
      </c>
      <c r="F14" s="31">
        <f ca="1">$BS4</f>
        <v>7</v>
      </c>
      <c r="G14" s="31">
        <f ca="1">$BX4</f>
        <v>6</v>
      </c>
      <c r="H14" s="31">
        <f ca="1">$CC4</f>
        <v>5</v>
      </c>
      <c r="I14" s="27"/>
      <c r="J14" s="19"/>
      <c r="K14" s="28"/>
      <c r="L14" s="29">
        <f ca="1">$BI5</f>
        <v>0</v>
      </c>
      <c r="M14" s="30">
        <f ca="1">$BN5</f>
        <v>3</v>
      </c>
      <c r="N14" s="30" t="str">
        <f ca="1">IF(AND(O14=0,P14=0,Q14=0),"",".")</f>
        <v>.</v>
      </c>
      <c r="O14" s="31">
        <f ca="1">$BS5</f>
        <v>7</v>
      </c>
      <c r="P14" s="31">
        <f ca="1">$BX5</f>
        <v>5</v>
      </c>
      <c r="Q14" s="31">
        <f ca="1">$CC5</f>
        <v>9</v>
      </c>
      <c r="R14" s="27"/>
      <c r="S14" s="19"/>
      <c r="T14" s="28"/>
      <c r="U14" s="29">
        <f ca="1">$BI6</f>
        <v>0</v>
      </c>
      <c r="V14" s="30">
        <f ca="1">$BN6</f>
        <v>5</v>
      </c>
      <c r="W14" s="30" t="str">
        <f ca="1">IF(AND(X14=0,Y14=0,Z14=0),"",".")</f>
        <v>.</v>
      </c>
      <c r="X14" s="31">
        <f ca="1">$BS6</f>
        <v>9</v>
      </c>
      <c r="Y14" s="31">
        <f ca="1">$BX6</f>
        <v>5</v>
      </c>
      <c r="Z14" s="31">
        <f ca="1">$CC6</f>
        <v>8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0.72951002193621972</v>
      </c>
      <c r="CH14" s="11">
        <f t="shared" ca="1" si="29"/>
        <v>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0.17705674226283974</v>
      </c>
      <c r="CO14" s="11">
        <f t="shared" ca="1" si="31"/>
        <v>15</v>
      </c>
      <c r="CP14" s="4"/>
      <c r="CQ14" s="4">
        <v>14</v>
      </c>
      <c r="CR14" s="4">
        <v>5</v>
      </c>
      <c r="CS14" s="4">
        <v>0</v>
      </c>
      <c r="CU14" s="10">
        <f t="shared" ca="1" si="32"/>
        <v>0.8544361855436563</v>
      </c>
      <c r="CV14" s="11">
        <f t="shared" ca="1" si="33"/>
        <v>11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0.46442717257831778</v>
      </c>
      <c r="DC14" s="11">
        <f t="shared" ca="1" si="35"/>
        <v>20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0.75523533700153622</v>
      </c>
      <c r="DJ14" s="11">
        <f t="shared" ca="1" si="37"/>
        <v>12</v>
      </c>
      <c r="DK14" s="4"/>
      <c r="DL14" s="4">
        <v>14</v>
      </c>
      <c r="DM14" s="4">
        <v>5</v>
      </c>
      <c r="DN14" s="4">
        <v>4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0</v>
      </c>
      <c r="E15" s="34" t="str">
        <f ca="1">IF(AND(F15=0,G15=0,H15=0),"",".")</f>
        <v>.</v>
      </c>
      <c r="F15" s="35">
        <f ca="1">$BT4</f>
        <v>0</v>
      </c>
      <c r="G15" s="35">
        <f ca="1">$BY4</f>
        <v>2</v>
      </c>
      <c r="H15" s="35">
        <f ca="1">$CD4</f>
        <v>1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0</v>
      </c>
      <c r="N15" s="34" t="str">
        <f ca="1">IF(AND(O15=0,P15=0,Q15=0),"",".")</f>
        <v>.</v>
      </c>
      <c r="O15" s="35">
        <f ca="1">$BT5</f>
        <v>3</v>
      </c>
      <c r="P15" s="35">
        <f ca="1">$BY5</f>
        <v>1</v>
      </c>
      <c r="Q15" s="35">
        <f ca="1">$CD5</f>
        <v>1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0</v>
      </c>
      <c r="W15" s="34" t="str">
        <f ca="1">IF(AND(X15=0,Y15=0,Z15=0),"",".")</f>
        <v>.</v>
      </c>
      <c r="X15" s="35">
        <f ca="1">$BT6</f>
        <v>5</v>
      </c>
      <c r="Y15" s="35">
        <f ca="1">$BY6</f>
        <v>2</v>
      </c>
      <c r="Z15" s="35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0.26182851411658847</v>
      </c>
      <c r="CH15" s="11">
        <f t="shared" ca="1" si="29"/>
        <v>13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0.50357442656819806</v>
      </c>
      <c r="CO15" s="11">
        <f t="shared" ca="1" si="31"/>
        <v>13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0.99954040443121339</v>
      </c>
      <c r="CV15" s="11">
        <f t="shared" ca="1" si="33"/>
        <v>1</v>
      </c>
      <c r="CW15" s="4"/>
      <c r="CX15" s="4">
        <v>15</v>
      </c>
      <c r="CY15" s="4">
        <v>5</v>
      </c>
      <c r="CZ15" s="4">
        <v>0</v>
      </c>
      <c r="DB15" s="10">
        <f t="shared" ca="1" si="34"/>
        <v>0.67936471014850675</v>
      </c>
      <c r="DC15" s="11">
        <f t="shared" ca="1" si="35"/>
        <v>12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0.3654348355667596</v>
      </c>
      <c r="DJ15" s="11">
        <f t="shared" ca="1" si="37"/>
        <v>33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2</v>
      </c>
      <c r="E16" s="38" t="str">
        <f>$BB4</f>
        <v>.</v>
      </c>
      <c r="F16" s="39">
        <f ca="1">$BC4</f>
        <v>7</v>
      </c>
      <c r="G16" s="40">
        <f ca="1">$BD4</f>
        <v>4</v>
      </c>
      <c r="H16" s="40">
        <f ca="1">$BE4</f>
        <v>4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4</v>
      </c>
      <c r="P16" s="40">
        <f ca="1">$BD5</f>
        <v>4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5</v>
      </c>
      <c r="W16" s="38" t="str">
        <f>$BB6</f>
        <v>.</v>
      </c>
      <c r="X16" s="39">
        <f ca="1">$BC6</f>
        <v>4</v>
      </c>
      <c r="Y16" s="40">
        <f ca="1">$BD6</f>
        <v>3</v>
      </c>
      <c r="Z16" s="4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0.93242844702086225</v>
      </c>
      <c r="CH16" s="11">
        <f t="shared" ca="1" si="29"/>
        <v>2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0.66701732256143875</v>
      </c>
      <c r="CO16" s="11">
        <f t="shared" ca="1" si="31"/>
        <v>10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0.49734173957166639</v>
      </c>
      <c r="CV16" s="11">
        <f t="shared" ca="1" si="33"/>
        <v>27</v>
      </c>
      <c r="CW16" s="4"/>
      <c r="CX16" s="4">
        <v>16</v>
      </c>
      <c r="CY16" s="4">
        <v>5</v>
      </c>
      <c r="CZ16" s="4">
        <v>1</v>
      </c>
      <c r="DB16" s="10">
        <f t="shared" ca="1" si="34"/>
        <v>7.9566549374701534E-2</v>
      </c>
      <c r="DC16" s="11">
        <f t="shared" ca="1" si="35"/>
        <v>50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0.57689076970987019</v>
      </c>
      <c r="DJ16" s="11">
        <f t="shared" ca="1" si="37"/>
        <v>23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0.17236563659029291</v>
      </c>
      <c r="CH17" s="11">
        <f t="shared" ca="1" si="29"/>
        <v>14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0.98949614604849645</v>
      </c>
      <c r="CO17" s="11">
        <f t="shared" ca="1" si="31"/>
        <v>1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0.965123405506642</v>
      </c>
      <c r="CV17" s="11">
        <f t="shared" ca="1" si="33"/>
        <v>2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0.40531745193211244</v>
      </c>
      <c r="DC17" s="11">
        <f t="shared" ca="1" si="35"/>
        <v>29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0.2794197897740236</v>
      </c>
      <c r="DJ17" s="11">
        <f t="shared" ca="1" si="37"/>
        <v>36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0.78530590493147934</v>
      </c>
      <c r="CH18" s="11">
        <f t="shared" ca="1" si="29"/>
        <v>6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0.90561015037819559</v>
      </c>
      <c r="CO18" s="11">
        <f t="shared" ca="1" si="31"/>
        <v>4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0.82276129647358387</v>
      </c>
      <c r="CV18" s="11">
        <f t="shared" ca="1" si="33"/>
        <v>12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0.23679836380311203</v>
      </c>
      <c r="DC18" s="11">
        <f t="shared" ca="1" si="35"/>
        <v>33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0.93698374016660202</v>
      </c>
      <c r="DJ18" s="11">
        <f t="shared" ca="1" si="37"/>
        <v>2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82" t="str">
        <f ca="1">$AF7/1000&amp;$AG7&amp;$AH7/1000&amp;$AI7</f>
        <v>8.636－0.012＝</v>
      </c>
      <c r="C19" s="83"/>
      <c r="D19" s="83"/>
      <c r="E19" s="83"/>
      <c r="F19" s="83"/>
      <c r="G19" s="80">
        <f ca="1">$AJ7/1000</f>
        <v>8.6240000000000006</v>
      </c>
      <c r="H19" s="81"/>
      <c r="I19" s="20"/>
      <c r="J19" s="19"/>
      <c r="K19" s="82" t="str">
        <f ca="1">$AF8/1000&amp;$AG8&amp;$AH8/1000&amp;$AI8</f>
        <v>7.827－0.221＝</v>
      </c>
      <c r="L19" s="83"/>
      <c r="M19" s="83"/>
      <c r="N19" s="83"/>
      <c r="O19" s="83"/>
      <c r="P19" s="80">
        <f ca="1">$AJ8/1000</f>
        <v>7.6059999999999999</v>
      </c>
      <c r="Q19" s="81"/>
      <c r="R19" s="21"/>
      <c r="S19" s="19"/>
      <c r="T19" s="82" t="str">
        <f ca="1">$AF9/1000&amp;$AG9&amp;$AH9/1000&amp;$AI9</f>
        <v>2.323－0.203＝</v>
      </c>
      <c r="U19" s="83"/>
      <c r="V19" s="83"/>
      <c r="W19" s="83"/>
      <c r="X19" s="83"/>
      <c r="Y19" s="80">
        <f ca="1">$AJ9/1000</f>
        <v>2.12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0.16123124926114341</v>
      </c>
      <c r="CV19" s="11">
        <f t="shared" ca="1" si="33"/>
        <v>43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0.17664500585304388</v>
      </c>
      <c r="DC19" s="11">
        <f t="shared" ca="1" si="35"/>
        <v>36</v>
      </c>
      <c r="DD19" s="4"/>
      <c r="DE19" s="4">
        <v>19</v>
      </c>
      <c r="DF19" s="4">
        <v>5</v>
      </c>
      <c r="DG19" s="4">
        <v>4</v>
      </c>
      <c r="DI19" s="10">
        <f t="shared" ca="1" si="36"/>
        <v>2.3045954121868939E-2</v>
      </c>
      <c r="DJ19" s="11">
        <f t="shared" ca="1" si="37"/>
        <v>42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0.5119795390310814</v>
      </c>
      <c r="CV20" s="11">
        <f t="shared" ca="1" si="33"/>
        <v>25</v>
      </c>
      <c r="CW20" s="4"/>
      <c r="CX20" s="4">
        <v>20</v>
      </c>
      <c r="CY20" s="4">
        <v>5</v>
      </c>
      <c r="CZ20" s="4">
        <v>5</v>
      </c>
      <c r="DB20" s="10">
        <f t="shared" ca="1" si="34"/>
        <v>7.2281202239317444E-2</v>
      </c>
      <c r="DC20" s="11">
        <f t="shared" ca="1" si="35"/>
        <v>51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0.62506592554396379</v>
      </c>
      <c r="DJ20" s="11">
        <f t="shared" ca="1" si="37"/>
        <v>16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8</v>
      </c>
      <c r="E21" s="30" t="str">
        <f ca="1">IF(AND(F21=0,G21=0,H21=0),"",".")</f>
        <v>.</v>
      </c>
      <c r="F21" s="31">
        <f ca="1">$BS7</f>
        <v>6</v>
      </c>
      <c r="G21" s="31">
        <f ca="1">$BX7</f>
        <v>3</v>
      </c>
      <c r="H21" s="31">
        <f ca="1">$CC7</f>
        <v>6</v>
      </c>
      <c r="I21" s="27"/>
      <c r="J21" s="19"/>
      <c r="K21" s="28"/>
      <c r="L21" s="29">
        <f ca="1">$BI8</f>
        <v>0</v>
      </c>
      <c r="M21" s="30">
        <f ca="1">$BN8</f>
        <v>7</v>
      </c>
      <c r="N21" s="30" t="str">
        <f ca="1">IF(AND(O21=0,P21=0,Q21=0),"",".")</f>
        <v>.</v>
      </c>
      <c r="O21" s="31">
        <f ca="1">$BS8</f>
        <v>8</v>
      </c>
      <c r="P21" s="31">
        <f ca="1">$BX8</f>
        <v>2</v>
      </c>
      <c r="Q21" s="31">
        <f ca="1">$CC8</f>
        <v>7</v>
      </c>
      <c r="R21" s="27"/>
      <c r="S21" s="19"/>
      <c r="T21" s="28"/>
      <c r="U21" s="29">
        <f ca="1">$BI9</f>
        <v>0</v>
      </c>
      <c r="V21" s="30">
        <f ca="1">$BN9</f>
        <v>2</v>
      </c>
      <c r="W21" s="30" t="str">
        <f ca="1">IF(AND(X21=0,Y21=0,Z21=0),"",".")</f>
        <v>.</v>
      </c>
      <c r="X21" s="31">
        <f ca="1">$BS9</f>
        <v>3</v>
      </c>
      <c r="Y21" s="31">
        <f ca="1">$BX9</f>
        <v>2</v>
      </c>
      <c r="Z21" s="31">
        <f ca="1">$CC9</f>
        <v>3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0.11472328797693021</v>
      </c>
      <c r="CV21" s="11">
        <f t="shared" ca="1" si="33"/>
        <v>48</v>
      </c>
      <c r="CW21" s="4"/>
      <c r="CX21" s="4">
        <v>21</v>
      </c>
      <c r="CY21" s="4">
        <v>6</v>
      </c>
      <c r="CZ21" s="4">
        <v>0</v>
      </c>
      <c r="DB21" s="10">
        <f t="shared" ca="1" si="34"/>
        <v>0.10829855600614757</v>
      </c>
      <c r="DC21" s="11">
        <f t="shared" ca="1" si="35"/>
        <v>47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0.38021605232661493</v>
      </c>
      <c r="DJ21" s="11">
        <f t="shared" ca="1" si="37"/>
        <v>31</v>
      </c>
      <c r="DK21" s="4"/>
      <c r="DL21" s="4">
        <v>21</v>
      </c>
      <c r="DM21" s="4">
        <v>6</v>
      </c>
      <c r="DN21" s="4">
        <v>6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0</v>
      </c>
      <c r="E22" s="34" t="str">
        <f ca="1">IF(AND(F22=0,G22=0,H22=0),"",".")</f>
        <v>.</v>
      </c>
      <c r="F22" s="35">
        <f ca="1">$BT7</f>
        <v>0</v>
      </c>
      <c r="G22" s="35">
        <f ca="1">$BY7</f>
        <v>1</v>
      </c>
      <c r="H22" s="35">
        <f ca="1">$CD7</f>
        <v>2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0</v>
      </c>
      <c r="N22" s="34" t="str">
        <f ca="1">IF(AND(O22=0,P22=0,Q22=0),"",".")</f>
        <v>.</v>
      </c>
      <c r="O22" s="35">
        <f ca="1">$BT8</f>
        <v>2</v>
      </c>
      <c r="P22" s="35">
        <f ca="1">$BY8</f>
        <v>2</v>
      </c>
      <c r="Q22" s="35">
        <f ca="1">$CD8</f>
        <v>1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0</v>
      </c>
      <c r="W22" s="34" t="str">
        <f ca="1">IF(AND(X22=0,Y22=0,Z22=0),"",".")</f>
        <v>.</v>
      </c>
      <c r="X22" s="35">
        <f ca="1">$BT9</f>
        <v>2</v>
      </c>
      <c r="Y22" s="35">
        <f ca="1">$BY9</f>
        <v>0</v>
      </c>
      <c r="Z22" s="35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0.44432735048858596</v>
      </c>
      <c r="CV22" s="11">
        <f t="shared" ca="1" si="33"/>
        <v>32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0.46582266677188366</v>
      </c>
      <c r="DC22" s="11">
        <f t="shared" ca="1" si="35"/>
        <v>19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0.43125197866971954</v>
      </c>
      <c r="DJ22" s="11">
        <f t="shared" ca="1" si="37"/>
        <v>29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8</v>
      </c>
      <c r="E23" s="38" t="str">
        <f>$BB7</f>
        <v>.</v>
      </c>
      <c r="F23" s="39">
        <f ca="1">$BC7</f>
        <v>6</v>
      </c>
      <c r="G23" s="40">
        <f ca="1">$BD7</f>
        <v>2</v>
      </c>
      <c r="H23" s="40">
        <f ca="1">$BE7</f>
        <v>4</v>
      </c>
      <c r="I23" s="41"/>
      <c r="J23" s="42"/>
      <c r="K23" s="36"/>
      <c r="L23" s="37">
        <f ca="1">$AZ8</f>
        <v>0</v>
      </c>
      <c r="M23" s="38">
        <f ca="1">$BA8</f>
        <v>7</v>
      </c>
      <c r="N23" s="38" t="str">
        <f>$BB8</f>
        <v>.</v>
      </c>
      <c r="O23" s="39">
        <f ca="1">$BC8</f>
        <v>6</v>
      </c>
      <c r="P23" s="40">
        <f ca="1">$BD8</f>
        <v>0</v>
      </c>
      <c r="Q23" s="40">
        <f ca="1">$BE8</f>
        <v>6</v>
      </c>
      <c r="R23" s="41"/>
      <c r="S23" s="42"/>
      <c r="T23" s="36"/>
      <c r="U23" s="37">
        <f ca="1">$AZ9</f>
        <v>0</v>
      </c>
      <c r="V23" s="38">
        <f ca="1">$BA9</f>
        <v>2</v>
      </c>
      <c r="W23" s="38" t="str">
        <f>$BB9</f>
        <v>.</v>
      </c>
      <c r="X23" s="39">
        <f ca="1">$BC9</f>
        <v>1</v>
      </c>
      <c r="Y23" s="40">
        <f ca="1">$BD9</f>
        <v>2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0.56309003312884864</v>
      </c>
      <c r="CV23" s="11">
        <f t="shared" ca="1" si="33"/>
        <v>22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0.65131094777723264</v>
      </c>
      <c r="DC23" s="11">
        <f t="shared" ca="1" si="35"/>
        <v>13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0.92082944380186038</v>
      </c>
      <c r="DJ23" s="11">
        <f t="shared" ca="1" si="37"/>
        <v>3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0.69303724723801496</v>
      </c>
      <c r="CV24" s="11">
        <f t="shared" ca="1" si="33"/>
        <v>19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0.85223235852531443</v>
      </c>
      <c r="DC24" s="11">
        <f t="shared" ca="1" si="35"/>
        <v>10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0.8025324633738985</v>
      </c>
      <c r="DJ24" s="11">
        <f t="shared" ca="1" si="37"/>
        <v>5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0.78423782664049724</v>
      </c>
      <c r="CV25" s="11">
        <f t="shared" ca="1" si="33"/>
        <v>15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0.41370005600526338</v>
      </c>
      <c r="DC25" s="11">
        <f t="shared" ca="1" si="35"/>
        <v>26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0.42796571959915464</v>
      </c>
      <c r="DJ25" s="11">
        <f t="shared" ca="1" si="37"/>
        <v>30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82" t="str">
        <f ca="1">$AF10/1000&amp;$AG10&amp;$AH10/1000&amp;$AI10</f>
        <v>6.488－0.077＝</v>
      </c>
      <c r="C26" s="83"/>
      <c r="D26" s="83"/>
      <c r="E26" s="83"/>
      <c r="F26" s="83"/>
      <c r="G26" s="80">
        <f ca="1">$AJ10/1000</f>
        <v>6.4109999999999996</v>
      </c>
      <c r="H26" s="81"/>
      <c r="I26" s="20"/>
      <c r="J26" s="19"/>
      <c r="K26" s="82" t="str">
        <f ca="1">$AF11/1000&amp;$AG11&amp;$AH11/1000&amp;$AI11</f>
        <v>7.554－0.501＝</v>
      </c>
      <c r="L26" s="83"/>
      <c r="M26" s="83"/>
      <c r="N26" s="83"/>
      <c r="O26" s="83"/>
      <c r="P26" s="80">
        <f ca="1">$AJ11/1000</f>
        <v>7.0529999999999999</v>
      </c>
      <c r="Q26" s="81"/>
      <c r="R26" s="21"/>
      <c r="S26" s="19"/>
      <c r="T26" s="82" t="str">
        <f ca="1">$AF12/1000&amp;$AG12&amp;$AH12/1000&amp;$AI12</f>
        <v>3.565－0.143＝</v>
      </c>
      <c r="U26" s="83"/>
      <c r="V26" s="83"/>
      <c r="W26" s="83"/>
      <c r="X26" s="83"/>
      <c r="Y26" s="80">
        <f ca="1">$AJ12/1000</f>
        <v>3.4220000000000002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0.20485162290683678</v>
      </c>
      <c r="CV26" s="11">
        <f t="shared" ca="1" si="33"/>
        <v>41</v>
      </c>
      <c r="CW26" s="4"/>
      <c r="CX26" s="4">
        <v>26</v>
      </c>
      <c r="CY26" s="4">
        <v>6</v>
      </c>
      <c r="CZ26" s="4">
        <v>5</v>
      </c>
      <c r="DB26" s="10">
        <f t="shared" ca="1" si="34"/>
        <v>0.40831528586064159</v>
      </c>
      <c r="DC26" s="11">
        <f t="shared" ca="1" si="35"/>
        <v>28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0.46783731338367074</v>
      </c>
      <c r="DJ26" s="11">
        <f t="shared" ca="1" si="37"/>
        <v>27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0.15666524127129533</v>
      </c>
      <c r="CV27" s="11">
        <f t="shared" ca="1" si="33"/>
        <v>44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0.95176324311891547</v>
      </c>
      <c r="DC27" s="11">
        <f t="shared" ca="1" si="35"/>
        <v>6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0.9757114670864856</v>
      </c>
      <c r="DJ27" s="11">
        <f t="shared" ca="1" si="37"/>
        <v>1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6</v>
      </c>
      <c r="E28" s="30" t="str">
        <f ca="1">IF(AND(F28=0,G28=0,H28=0),"",".")</f>
        <v>.</v>
      </c>
      <c r="F28" s="31">
        <f ca="1">$BS10</f>
        <v>4</v>
      </c>
      <c r="G28" s="31">
        <f ca="1">$BX10</f>
        <v>8</v>
      </c>
      <c r="H28" s="31">
        <f ca="1">$CC10</f>
        <v>8</v>
      </c>
      <c r="I28" s="27"/>
      <c r="J28" s="19"/>
      <c r="K28" s="28"/>
      <c r="L28" s="29">
        <f ca="1">$BI11</f>
        <v>0</v>
      </c>
      <c r="M28" s="30">
        <f ca="1">$BN11</f>
        <v>7</v>
      </c>
      <c r="N28" s="30" t="str">
        <f ca="1">IF(AND(O28=0,P28=0,Q28=0),"",".")</f>
        <v>.</v>
      </c>
      <c r="O28" s="31">
        <f ca="1">$BS11</f>
        <v>5</v>
      </c>
      <c r="P28" s="31">
        <f ca="1">$BX11</f>
        <v>5</v>
      </c>
      <c r="Q28" s="31">
        <f ca="1">$CC11</f>
        <v>4</v>
      </c>
      <c r="R28" s="27"/>
      <c r="S28" s="19"/>
      <c r="T28" s="28"/>
      <c r="U28" s="29">
        <f ca="1">$BI12</f>
        <v>0</v>
      </c>
      <c r="V28" s="30">
        <f ca="1">$BN12</f>
        <v>3</v>
      </c>
      <c r="W28" s="30" t="str">
        <f ca="1">IF(AND(X28=0,Y28=0,Z28=0),"",".")</f>
        <v>.</v>
      </c>
      <c r="X28" s="31">
        <f ca="1">$BS12</f>
        <v>5</v>
      </c>
      <c r="Y28" s="31">
        <f ca="1">$BX12</f>
        <v>6</v>
      </c>
      <c r="Z28" s="31">
        <f ca="1">$CC12</f>
        <v>5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0.69729541451016896</v>
      </c>
      <c r="CV28" s="11">
        <f t="shared" ca="1" si="33"/>
        <v>18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0.10756632045254488</v>
      </c>
      <c r="DC28" s="11">
        <f t="shared" ca="1" si="35"/>
        <v>48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0.45837776589006896</v>
      </c>
      <c r="DJ28" s="11">
        <f t="shared" ca="1" si="37"/>
        <v>28</v>
      </c>
      <c r="DK28" s="4"/>
      <c r="DL28" s="4">
        <v>28</v>
      </c>
      <c r="DM28" s="4">
        <v>7</v>
      </c>
      <c r="DN28" s="4">
        <v>7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0</v>
      </c>
      <c r="E29" s="34" t="str">
        <f ca="1">IF(AND(F29=0,G29=0,H29=0),"",".")</f>
        <v>.</v>
      </c>
      <c r="F29" s="35">
        <f ca="1">$BT10</f>
        <v>0</v>
      </c>
      <c r="G29" s="35">
        <f ca="1">$BY10</f>
        <v>7</v>
      </c>
      <c r="H29" s="35">
        <f ca="1">$CD10</f>
        <v>7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0</v>
      </c>
      <c r="N29" s="34" t="str">
        <f ca="1">IF(AND(O29=0,P29=0,Q29=0),"",".")</f>
        <v>.</v>
      </c>
      <c r="O29" s="35">
        <f ca="1">$BT11</f>
        <v>5</v>
      </c>
      <c r="P29" s="35">
        <f ca="1">$BY11</f>
        <v>0</v>
      </c>
      <c r="Q29" s="35">
        <f ca="1">$CD11</f>
        <v>1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0</v>
      </c>
      <c r="W29" s="34" t="str">
        <f ca="1">IF(AND(X29=0,Y29=0,Z29=0),"",".")</f>
        <v>.</v>
      </c>
      <c r="X29" s="35">
        <f ca="1">$BT12</f>
        <v>1</v>
      </c>
      <c r="Y29" s="35">
        <f ca="1">$BY12</f>
        <v>4</v>
      </c>
      <c r="Z29" s="35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0.42740874799262396</v>
      </c>
      <c r="CV29" s="11">
        <f t="shared" ca="1" si="33"/>
        <v>34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0.15345741032345972</v>
      </c>
      <c r="DC29" s="11">
        <f t="shared" ca="1" si="35"/>
        <v>41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0.49320760255172591</v>
      </c>
      <c r="DJ29" s="11">
        <f t="shared" ca="1" si="37"/>
        <v>25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6</v>
      </c>
      <c r="E30" s="38" t="str">
        <f>$BB10</f>
        <v>.</v>
      </c>
      <c r="F30" s="39">
        <f ca="1">$BC10</f>
        <v>4</v>
      </c>
      <c r="G30" s="40">
        <f ca="1">$BD10</f>
        <v>1</v>
      </c>
      <c r="H30" s="40">
        <f ca="1">$BE10</f>
        <v>1</v>
      </c>
      <c r="I30" s="41"/>
      <c r="J30" s="42"/>
      <c r="K30" s="36"/>
      <c r="L30" s="37">
        <f ca="1">$AZ11</f>
        <v>0</v>
      </c>
      <c r="M30" s="38">
        <f ca="1">$BA11</f>
        <v>7</v>
      </c>
      <c r="N30" s="38" t="str">
        <f>$BB11</f>
        <v>.</v>
      </c>
      <c r="O30" s="39">
        <f ca="1">$BC11</f>
        <v>0</v>
      </c>
      <c r="P30" s="40">
        <f ca="1">$BD11</f>
        <v>5</v>
      </c>
      <c r="Q30" s="40">
        <f ca="1">$BE11</f>
        <v>3</v>
      </c>
      <c r="R30" s="41"/>
      <c r="S30" s="42"/>
      <c r="T30" s="36"/>
      <c r="U30" s="37">
        <f ca="1">$AZ12</f>
        <v>0</v>
      </c>
      <c r="V30" s="38">
        <f ca="1">$BA12</f>
        <v>3</v>
      </c>
      <c r="W30" s="38" t="str">
        <f>$BB12</f>
        <v>.</v>
      </c>
      <c r="X30" s="39">
        <f ca="1">$BC12</f>
        <v>4</v>
      </c>
      <c r="Y30" s="40">
        <f ca="1">$BD12</f>
        <v>2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0.37683861613064495</v>
      </c>
      <c r="CV30" s="11">
        <f t="shared" ca="1" si="33"/>
        <v>35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0.48360918005131226</v>
      </c>
      <c r="DC30" s="11">
        <f t="shared" ca="1" si="35"/>
        <v>18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0.59498225583748388</v>
      </c>
      <c r="DJ30" s="11">
        <f t="shared" ca="1" si="37"/>
        <v>20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0.94320535154476504</v>
      </c>
      <c r="CV31" s="11">
        <f t="shared" ca="1" si="33"/>
        <v>3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0.41805794275381225</v>
      </c>
      <c r="DC31" s="11">
        <f t="shared" ca="1" si="35"/>
        <v>24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0.62875018028539065</v>
      </c>
      <c r="DJ31" s="11">
        <f t="shared" ca="1" si="37"/>
        <v>15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69" t="str">
        <f>A1</f>
        <v>小数 ひき算 小数第三位 (1.111)－(0.111) くり下がりなし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8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0.91501979574982528</v>
      </c>
      <c r="CV32" s="11">
        <f t="shared" ca="1" si="33"/>
        <v>6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0.64831425497363648</v>
      </c>
      <c r="DC32" s="11">
        <f t="shared" ca="1" si="35"/>
        <v>14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0.54611589836188623</v>
      </c>
      <c r="DJ32" s="11">
        <f t="shared" ca="1" si="37"/>
        <v>24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0.10113757462076245</v>
      </c>
      <c r="CV33" s="11">
        <f t="shared" ca="1" si="33"/>
        <v>49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0.37521056475186187</v>
      </c>
      <c r="DC33" s="11">
        <f t="shared" ca="1" si="35"/>
        <v>30</v>
      </c>
      <c r="DD33" s="4"/>
      <c r="DE33" s="4">
        <v>33</v>
      </c>
      <c r="DF33" s="4">
        <v>7</v>
      </c>
      <c r="DG33" s="4">
        <v>5</v>
      </c>
      <c r="DI33" s="10">
        <f t="shared" ca="1" si="36"/>
        <v>6.4356932304993064E-2</v>
      </c>
      <c r="DJ33" s="11">
        <f t="shared" ca="1" si="37"/>
        <v>41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0.55394180659067227</v>
      </c>
      <c r="CV34" s="11">
        <f t="shared" ca="1" si="33"/>
        <v>24</v>
      </c>
      <c r="CW34" s="4"/>
      <c r="CX34" s="4">
        <v>34</v>
      </c>
      <c r="CY34" s="4">
        <v>7</v>
      </c>
      <c r="CZ34" s="4">
        <v>6</v>
      </c>
      <c r="DB34" s="10">
        <f t="shared" ca="1" si="34"/>
        <v>1.9089510712809399E-2</v>
      </c>
      <c r="DC34" s="11">
        <f t="shared" ca="1" si="35"/>
        <v>53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0.77743972164591213</v>
      </c>
      <c r="DJ34" s="11">
        <f t="shared" ca="1" si="37"/>
        <v>10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0.90898363626422818</v>
      </c>
      <c r="CV35" s="11">
        <f t="shared" ca="1" si="33"/>
        <v>7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0.1154026405986821</v>
      </c>
      <c r="DC35" s="11">
        <f t="shared" ca="1" si="35"/>
        <v>45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0.47727780155295108</v>
      </c>
      <c r="DJ35" s="11">
        <f t="shared" ca="1" si="37"/>
        <v>26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5"/>
      <c r="B36" s="67" t="str">
        <f t="shared" ref="B36:G36" ca="1" si="39">B5</f>
        <v>5.869－0.303＝</v>
      </c>
      <c r="C36" s="68"/>
      <c r="D36" s="68"/>
      <c r="E36" s="68"/>
      <c r="F36" s="68"/>
      <c r="G36" s="65">
        <f t="shared" ca="1" si="39"/>
        <v>5.5659999999999998</v>
      </c>
      <c r="H36" s="66"/>
      <c r="I36" s="56"/>
      <c r="J36" s="57"/>
      <c r="K36" s="67" t="str">
        <f t="shared" ref="K36:P36" ca="1" si="40">K5</f>
        <v>8.898－0.176＝</v>
      </c>
      <c r="L36" s="68"/>
      <c r="M36" s="68"/>
      <c r="N36" s="68"/>
      <c r="O36" s="68"/>
      <c r="P36" s="65">
        <f t="shared" ca="1" si="40"/>
        <v>8.7219999999999995</v>
      </c>
      <c r="Q36" s="66"/>
      <c r="R36" s="27"/>
      <c r="S36" s="23"/>
      <c r="T36" s="67" t="str">
        <f t="shared" ref="T36:Y36" ca="1" si="41">T5</f>
        <v>9.989－0.888＝</v>
      </c>
      <c r="U36" s="68"/>
      <c r="V36" s="68"/>
      <c r="W36" s="68"/>
      <c r="X36" s="68"/>
      <c r="Y36" s="65">
        <f t="shared" ca="1" si="41"/>
        <v>9.1010000000000009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5</v>
      </c>
      <c r="AI36" s="59">
        <f t="shared" ref="AI36:AI38" ca="1" si="43">BD1</f>
        <v>6</v>
      </c>
      <c r="AJ36" s="59">
        <f t="shared" ref="AJ36:AJ38" ca="1" si="44">BE1</f>
        <v>6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0.71365202750930368</v>
      </c>
      <c r="CV36" s="11">
        <f t="shared" ca="1" si="33"/>
        <v>17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0.18412707662404393</v>
      </c>
      <c r="DC36" s="11">
        <f t="shared" ca="1" si="35"/>
        <v>35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0.78008049824948933</v>
      </c>
      <c r="DJ36" s="11">
        <f t="shared" ca="1" si="37"/>
        <v>9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7</v>
      </c>
      <c r="AI37" s="59">
        <f t="shared" ca="1" si="43"/>
        <v>2</v>
      </c>
      <c r="AJ37" s="59">
        <f t="shared" ca="1" si="44"/>
        <v>2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0.55694138966533846</v>
      </c>
      <c r="CV37" s="11">
        <f t="shared" ca="1" si="33"/>
        <v>23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0.98068882197084062</v>
      </c>
      <c r="DC37" s="11">
        <f t="shared" ca="1" si="35"/>
        <v>1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0.63507731209170704</v>
      </c>
      <c r="DJ37" s="11">
        <f t="shared" ca="1" si="37"/>
        <v>14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5</v>
      </c>
      <c r="E38" s="30" t="str">
        <f t="shared" ca="1" si="46"/>
        <v>.</v>
      </c>
      <c r="F38" s="31">
        <f t="shared" ca="1" si="46"/>
        <v>8</v>
      </c>
      <c r="G38" s="31">
        <f t="shared" ca="1" si="46"/>
        <v>6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8</v>
      </c>
      <c r="N38" s="30" t="str">
        <f t="shared" ca="1" si="47"/>
        <v>.</v>
      </c>
      <c r="O38" s="31">
        <f t="shared" ca="1" si="47"/>
        <v>8</v>
      </c>
      <c r="P38" s="31">
        <f t="shared" ca="1" si="47"/>
        <v>9</v>
      </c>
      <c r="Q38" s="31">
        <f t="shared" ca="1" si="47"/>
        <v>8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9</v>
      </c>
      <c r="W38" s="30" t="str">
        <f t="shared" ca="1" si="48"/>
        <v>.</v>
      </c>
      <c r="X38" s="31">
        <f t="shared" ca="1" si="48"/>
        <v>9</v>
      </c>
      <c r="Y38" s="31">
        <f t="shared" ca="1" si="48"/>
        <v>8</v>
      </c>
      <c r="Z38" s="31">
        <f t="shared" ca="1" si="48"/>
        <v>9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1</v>
      </c>
      <c r="AI38" s="59">
        <f t="shared" ca="1" si="43"/>
        <v>0</v>
      </c>
      <c r="AJ38" s="59">
        <f t="shared" ca="1" si="44"/>
        <v>1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0.43304431096318141</v>
      </c>
      <c r="CV38" s="11">
        <f t="shared" ca="1" si="33"/>
        <v>33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0.26185734563765073</v>
      </c>
      <c r="DC38" s="11">
        <f t="shared" ca="1" si="35"/>
        <v>32</v>
      </c>
      <c r="DD38" s="4"/>
      <c r="DE38" s="4">
        <v>38</v>
      </c>
      <c r="DF38" s="4">
        <v>8</v>
      </c>
      <c r="DG38" s="4">
        <v>2</v>
      </c>
      <c r="DI38" s="10">
        <f t="shared" ca="1" si="36"/>
        <v>2.0411560867874878E-2</v>
      </c>
      <c r="DJ38" s="11">
        <f t="shared" ca="1" si="37"/>
        <v>43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0</v>
      </c>
      <c r="H39" s="35">
        <f t="shared" ca="1" si="46"/>
        <v>3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1</v>
      </c>
      <c r="P39" s="35">
        <f t="shared" ca="1" si="49"/>
        <v>7</v>
      </c>
      <c r="Q39" s="35">
        <f t="shared" ca="1" si="49"/>
        <v>6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8</v>
      </c>
      <c r="Y39" s="35">
        <f t="shared" ca="1" si="50"/>
        <v>8</v>
      </c>
      <c r="Z39" s="35">
        <f t="shared" ca="1" si="50"/>
        <v>8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7</v>
      </c>
      <c r="AI39" s="59">
        <f t="shared" ref="AI39:AJ47" ca="1" si="52">BD4</f>
        <v>4</v>
      </c>
      <c r="AJ39" s="59">
        <f t="shared" ca="1" si="52"/>
        <v>4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4.7887025717766263E-2</v>
      </c>
      <c r="CV39" s="11">
        <f t="shared" ca="1" si="33"/>
        <v>54</v>
      </c>
      <c r="CW39" s="4"/>
      <c r="CX39" s="4">
        <v>39</v>
      </c>
      <c r="CY39" s="4">
        <v>8</v>
      </c>
      <c r="CZ39" s="4">
        <v>3</v>
      </c>
      <c r="DB39" s="10">
        <f t="shared" ca="1" si="34"/>
        <v>2.7943814020118252E-3</v>
      </c>
      <c r="DC39" s="11">
        <f t="shared" ca="1" si="35"/>
        <v>54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0.26370680838387484</v>
      </c>
      <c r="DJ39" s="11">
        <f t="shared" ca="1" si="37"/>
        <v>38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5</v>
      </c>
      <c r="E40" s="62" t="str">
        <f t="shared" si="46"/>
        <v>.</v>
      </c>
      <c r="F40" s="63">
        <f t="shared" ca="1" si="46"/>
        <v>5</v>
      </c>
      <c r="G40" s="64">
        <f t="shared" ca="1" si="46"/>
        <v>6</v>
      </c>
      <c r="H40" s="64">
        <f t="shared" ca="1" si="46"/>
        <v>6</v>
      </c>
      <c r="I40" s="27"/>
      <c r="J40" s="13"/>
      <c r="K40" s="60"/>
      <c r="L40" s="61">
        <f ca="1">L9</f>
        <v>0</v>
      </c>
      <c r="M40" s="62">
        <f t="shared" ca="1" si="49"/>
        <v>8</v>
      </c>
      <c r="N40" s="62" t="str">
        <f t="shared" si="49"/>
        <v>.</v>
      </c>
      <c r="O40" s="63">
        <f t="shared" ca="1" si="49"/>
        <v>7</v>
      </c>
      <c r="P40" s="64">
        <f t="shared" ca="1" si="49"/>
        <v>2</v>
      </c>
      <c r="Q40" s="64">
        <f t="shared" ca="1" si="49"/>
        <v>2</v>
      </c>
      <c r="R40" s="27"/>
      <c r="S40" s="19"/>
      <c r="T40" s="60"/>
      <c r="U40" s="61">
        <f ca="1">U9</f>
        <v>0</v>
      </c>
      <c r="V40" s="62">
        <f t="shared" ca="1" si="50"/>
        <v>9</v>
      </c>
      <c r="W40" s="62" t="str">
        <f t="shared" si="50"/>
        <v>.</v>
      </c>
      <c r="X40" s="63">
        <f t="shared" ca="1" si="50"/>
        <v>1</v>
      </c>
      <c r="Y40" s="64">
        <f t="shared" ca="1" si="50"/>
        <v>0</v>
      </c>
      <c r="Z40" s="64">
        <f t="shared" ca="1" si="50"/>
        <v>1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4</v>
      </c>
      <c r="AI40" s="59">
        <f t="shared" ca="1" si="52"/>
        <v>4</v>
      </c>
      <c r="AJ40" s="59">
        <f t="shared" ca="1" si="52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0.45327362842921759</v>
      </c>
      <c r="CV40" s="11">
        <f t="shared" ca="1" si="33"/>
        <v>30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0.41266333124969767</v>
      </c>
      <c r="DC40" s="11">
        <f t="shared" ca="1" si="35"/>
        <v>27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0.18107382785490456</v>
      </c>
      <c r="DJ40" s="11">
        <f t="shared" ca="1" si="37"/>
        <v>40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4</v>
      </c>
      <c r="AI41" s="59">
        <f t="shared" ca="1" si="52"/>
        <v>3</v>
      </c>
      <c r="AJ41" s="59">
        <f t="shared" ca="1" si="52"/>
        <v>4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0.46071756559601973</v>
      </c>
      <c r="CV41" s="11">
        <f t="shared" ca="1" si="33"/>
        <v>29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0.17060267515014338</v>
      </c>
      <c r="DC41" s="11">
        <f t="shared" ca="1" si="35"/>
        <v>37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0.58957937328508814</v>
      </c>
      <c r="DJ41" s="11">
        <f t="shared" ca="1" si="37"/>
        <v>21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6</v>
      </c>
      <c r="AI42" s="59">
        <f t="shared" ca="1" si="52"/>
        <v>2</v>
      </c>
      <c r="AJ42" s="59">
        <f t="shared" ca="1" si="52"/>
        <v>4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0.12167850655140189</v>
      </c>
      <c r="CV42" s="11">
        <f t="shared" ca="1" si="33"/>
        <v>45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0.35205297804971003</v>
      </c>
      <c r="DC42" s="11">
        <f t="shared" ca="1" si="35"/>
        <v>31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0.78301225949284692</v>
      </c>
      <c r="DJ42" s="11">
        <f t="shared" ca="1" si="37"/>
        <v>8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7" t="str">
        <f t="shared" ref="B43:G43" ca="1" si="53">B12</f>
        <v>2.765－0.021＝</v>
      </c>
      <c r="C43" s="68"/>
      <c r="D43" s="68"/>
      <c r="E43" s="68"/>
      <c r="F43" s="68"/>
      <c r="G43" s="65">
        <f t="shared" ca="1" si="53"/>
        <v>2.7440000000000002</v>
      </c>
      <c r="H43" s="66"/>
      <c r="I43" s="27"/>
      <c r="J43" s="23"/>
      <c r="K43" s="67" t="str">
        <f t="shared" ref="K43:P43" ca="1" si="54">K12</f>
        <v>3.759－0.311＝</v>
      </c>
      <c r="L43" s="68"/>
      <c r="M43" s="68"/>
      <c r="N43" s="68"/>
      <c r="O43" s="68"/>
      <c r="P43" s="65">
        <f t="shared" ca="1" si="54"/>
        <v>3.448</v>
      </c>
      <c r="Q43" s="66"/>
      <c r="R43" s="27"/>
      <c r="S43" s="23"/>
      <c r="T43" s="67" t="str">
        <f t="shared" ref="T43:Y43" ca="1" si="55">T12</f>
        <v>5.958－0.524＝</v>
      </c>
      <c r="U43" s="68"/>
      <c r="V43" s="68"/>
      <c r="W43" s="68"/>
      <c r="X43" s="68"/>
      <c r="Y43" s="65">
        <f t="shared" ca="1" si="55"/>
        <v>5.4340000000000002</v>
      </c>
      <c r="Z43" s="66"/>
      <c r="AA43" s="27"/>
      <c r="AF43" s="4" t="s">
        <v>46</v>
      </c>
      <c r="AG43" s="4" t="str">
        <f t="shared" ca="1" si="45"/>
        <v>NO</v>
      </c>
      <c r="AH43" s="59">
        <f t="shared" ca="1" si="51"/>
        <v>6</v>
      </c>
      <c r="AI43" s="59">
        <f t="shared" ca="1" si="52"/>
        <v>0</v>
      </c>
      <c r="AJ43" s="59">
        <f t="shared" ca="1" si="52"/>
        <v>6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0.35522776361651121</v>
      </c>
      <c r="CV43" s="11">
        <f t="shared" ca="1" si="33"/>
        <v>36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0.11327415794379492</v>
      </c>
      <c r="DC43" s="11">
        <f t="shared" ca="1" si="35"/>
        <v>46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0.59516189554888621</v>
      </c>
      <c r="DJ43" s="11">
        <f t="shared" ca="1" si="37"/>
        <v>19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OKC</v>
      </c>
      <c r="AH44" s="59">
        <f t="shared" ca="1" si="51"/>
        <v>1</v>
      </c>
      <c r="AI44" s="59">
        <f t="shared" ca="1" si="52"/>
        <v>2</v>
      </c>
      <c r="AJ44" s="59">
        <f t="shared" ca="1" si="52"/>
        <v>0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0.93570348823083149</v>
      </c>
      <c r="CV44" s="11">
        <f t="shared" ca="1" si="33"/>
        <v>4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0.17056043622566031</v>
      </c>
      <c r="DC44" s="11">
        <f t="shared" ca="1" si="35"/>
        <v>38</v>
      </c>
      <c r="DD44" s="4"/>
      <c r="DE44" s="4">
        <v>44</v>
      </c>
      <c r="DF44" s="4">
        <v>8</v>
      </c>
      <c r="DG44" s="4">
        <v>8</v>
      </c>
      <c r="DI44" s="10">
        <f t="shared" ca="1" si="36"/>
        <v>7.6342581126441766E-3</v>
      </c>
      <c r="DJ44" s="11">
        <f t="shared" ca="1" si="37"/>
        <v>45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2</v>
      </c>
      <c r="E45" s="30" t="str">
        <f t="shared" ca="1" si="56"/>
        <v>.</v>
      </c>
      <c r="F45" s="31">
        <f t="shared" ca="1" si="56"/>
        <v>7</v>
      </c>
      <c r="G45" s="31">
        <f t="shared" ca="1" si="56"/>
        <v>6</v>
      </c>
      <c r="H45" s="31">
        <f t="shared" ca="1" si="56"/>
        <v>5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3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5</v>
      </c>
      <c r="Q45" s="31">
        <f t="shared" ca="1" si="57"/>
        <v>9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5</v>
      </c>
      <c r="W45" s="30" t="str">
        <f t="shared" ca="1" si="58"/>
        <v>.</v>
      </c>
      <c r="X45" s="31">
        <f t="shared" ca="1" si="58"/>
        <v>9</v>
      </c>
      <c r="Y45" s="31">
        <f t="shared" ca="1" si="58"/>
        <v>5</v>
      </c>
      <c r="Z45" s="31">
        <f t="shared" ca="1" si="58"/>
        <v>8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4</v>
      </c>
      <c r="AI45" s="59">
        <f t="shared" ca="1" si="52"/>
        <v>1</v>
      </c>
      <c r="AJ45" s="59">
        <f t="shared" ca="1" si="52"/>
        <v>1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0.79776571410800123</v>
      </c>
      <c r="CV45" s="11">
        <f t="shared" ca="1" si="33"/>
        <v>14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0.16428398445069492</v>
      </c>
      <c r="DC45" s="11">
        <f t="shared" ca="1" si="35"/>
        <v>40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0.91452709017159362</v>
      </c>
      <c r="DJ45" s="11">
        <f t="shared" ca="1" si="37"/>
        <v>4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0</v>
      </c>
      <c r="G46" s="35">
        <f t="shared" ca="1" si="59"/>
        <v>2</v>
      </c>
      <c r="H46" s="35">
        <f t="shared" ca="1" si="59"/>
        <v>1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3</v>
      </c>
      <c r="P46" s="35">
        <f t="shared" ca="1" si="60"/>
        <v>1</v>
      </c>
      <c r="Q46" s="35">
        <f t="shared" ca="1" si="60"/>
        <v>1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5</v>
      </c>
      <c r="Y46" s="35">
        <f t="shared" ca="1" si="61"/>
        <v>2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0</v>
      </c>
      <c r="AI46" s="59">
        <f t="shared" ca="1" si="52"/>
        <v>5</v>
      </c>
      <c r="AJ46" s="59">
        <f t="shared" ca="1" si="52"/>
        <v>3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0.22320169919331045</v>
      </c>
      <c r="CV46" s="11">
        <f t="shared" ca="1" si="33"/>
        <v>40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0.8536861188784205</v>
      </c>
      <c r="DC46" s="11">
        <f t="shared" ca="1" si="35"/>
        <v>9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2</v>
      </c>
      <c r="E47" s="62" t="str">
        <f t="shared" si="59"/>
        <v>.</v>
      </c>
      <c r="F47" s="63">
        <f t="shared" ca="1" si="59"/>
        <v>7</v>
      </c>
      <c r="G47" s="64">
        <f t="shared" ca="1" si="59"/>
        <v>4</v>
      </c>
      <c r="H47" s="64">
        <f t="shared" ca="1" si="59"/>
        <v>4</v>
      </c>
      <c r="I47" s="27"/>
      <c r="J47" s="13"/>
      <c r="K47" s="60"/>
      <c r="L47" s="61">
        <f ca="1">L16</f>
        <v>0</v>
      </c>
      <c r="M47" s="62">
        <f t="shared" ca="1" si="60"/>
        <v>3</v>
      </c>
      <c r="N47" s="62" t="str">
        <f t="shared" si="60"/>
        <v>.</v>
      </c>
      <c r="O47" s="63">
        <f t="shared" ca="1" si="60"/>
        <v>4</v>
      </c>
      <c r="P47" s="64">
        <f t="shared" ca="1" si="60"/>
        <v>4</v>
      </c>
      <c r="Q47" s="64">
        <f t="shared" ca="1" si="60"/>
        <v>8</v>
      </c>
      <c r="R47" s="27"/>
      <c r="S47" s="19"/>
      <c r="T47" s="60"/>
      <c r="U47" s="61">
        <f ca="1">U16</f>
        <v>0</v>
      </c>
      <c r="V47" s="62">
        <f t="shared" ca="1" si="61"/>
        <v>5</v>
      </c>
      <c r="W47" s="62" t="str">
        <f t="shared" si="61"/>
        <v>.</v>
      </c>
      <c r="X47" s="63">
        <f t="shared" ca="1" si="61"/>
        <v>4</v>
      </c>
      <c r="Y47" s="64">
        <f t="shared" ca="1" si="61"/>
        <v>3</v>
      </c>
      <c r="Z47" s="64">
        <f t="shared" ca="1" si="61"/>
        <v>4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4</v>
      </c>
      <c r="AI47" s="59">
        <f t="shared" ca="1" si="52"/>
        <v>2</v>
      </c>
      <c r="AJ47" s="59">
        <f t="shared" ca="1" si="52"/>
        <v>2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0.1965647531139324</v>
      </c>
      <c r="CV47" s="11">
        <f t="shared" ca="1" si="33"/>
        <v>42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0.79103980147968267</v>
      </c>
      <c r="DC47" s="11">
        <f t="shared" ca="1" si="35"/>
        <v>11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0.11485982999886557</v>
      </c>
      <c r="CV48" s="11">
        <f t="shared" ca="1" si="33"/>
        <v>47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0.4366833714363394</v>
      </c>
      <c r="DC48" s="11">
        <f t="shared" ca="1" si="35"/>
        <v>22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8.4510745743274995E-2</v>
      </c>
      <c r="CV49" s="11">
        <f t="shared" ca="1" si="33"/>
        <v>52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0.95521547286994302</v>
      </c>
      <c r="DC49" s="11">
        <f t="shared" ca="1" si="35"/>
        <v>4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7" t="str">
        <f t="shared" ref="B50:G50" ca="1" si="62">B19</f>
        <v>8.636－0.012＝</v>
      </c>
      <c r="C50" s="68"/>
      <c r="D50" s="68"/>
      <c r="E50" s="68"/>
      <c r="F50" s="68"/>
      <c r="G50" s="65">
        <f t="shared" ca="1" si="62"/>
        <v>8.6240000000000006</v>
      </c>
      <c r="H50" s="66"/>
      <c r="I50" s="27"/>
      <c r="J50" s="23"/>
      <c r="K50" s="67" t="str">
        <f t="shared" ref="K50:P50" ca="1" si="63">K19</f>
        <v>7.827－0.221＝</v>
      </c>
      <c r="L50" s="68"/>
      <c r="M50" s="68"/>
      <c r="N50" s="68"/>
      <c r="O50" s="68"/>
      <c r="P50" s="65">
        <f t="shared" ca="1" si="63"/>
        <v>7.6059999999999999</v>
      </c>
      <c r="Q50" s="66"/>
      <c r="R50" s="27"/>
      <c r="S50" s="23"/>
      <c r="T50" s="67" t="str">
        <f t="shared" ref="T50:Y50" ca="1" si="64">T19</f>
        <v>2.323－0.203＝</v>
      </c>
      <c r="U50" s="68"/>
      <c r="V50" s="68"/>
      <c r="W50" s="68"/>
      <c r="X50" s="68"/>
      <c r="Y50" s="65">
        <f t="shared" ca="1" si="64"/>
        <v>2.12</v>
      </c>
      <c r="Z50" s="6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0.11865609003633493</v>
      </c>
      <c r="CV50" s="11">
        <f t="shared" ca="1" si="33"/>
        <v>46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0.19527072613158658</v>
      </c>
      <c r="DC50" s="11">
        <f t="shared" ca="1" si="35"/>
        <v>34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0.86440383368007434</v>
      </c>
      <c r="CV51" s="11">
        <f t="shared" ca="1" si="33"/>
        <v>9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0.14756153836284502</v>
      </c>
      <c r="DC51" s="11">
        <f t="shared" ca="1" si="35"/>
        <v>42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8</v>
      </c>
      <c r="E52" s="30" t="str">
        <f t="shared" ca="1" si="65"/>
        <v>.</v>
      </c>
      <c r="F52" s="31">
        <f t="shared" ca="1" si="65"/>
        <v>6</v>
      </c>
      <c r="G52" s="31">
        <f t="shared" ca="1" si="65"/>
        <v>3</v>
      </c>
      <c r="H52" s="31">
        <f t="shared" ca="1" si="65"/>
        <v>6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7</v>
      </c>
      <c r="N52" s="30" t="str">
        <f t="shared" ca="1" si="66"/>
        <v>.</v>
      </c>
      <c r="O52" s="31">
        <f t="shared" ca="1" si="66"/>
        <v>8</v>
      </c>
      <c r="P52" s="31">
        <f t="shared" ca="1" si="66"/>
        <v>2</v>
      </c>
      <c r="Q52" s="31">
        <f t="shared" ca="1" si="66"/>
        <v>7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2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2</v>
      </c>
      <c r="Z52" s="31">
        <f t="shared" ca="1" si="67"/>
        <v>3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9.0649776617991007E-2</v>
      </c>
      <c r="CV52" s="11">
        <f t="shared" ca="1" si="33"/>
        <v>51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0.97616828626790419</v>
      </c>
      <c r="DC52" s="11">
        <f t="shared" ca="1" si="35"/>
        <v>2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0</v>
      </c>
      <c r="G53" s="35">
        <f t="shared" ca="1" si="68"/>
        <v>1</v>
      </c>
      <c r="H53" s="35">
        <f t="shared" ca="1" si="68"/>
        <v>2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2</v>
      </c>
      <c r="Q53" s="35">
        <f t="shared" ca="1" si="69"/>
        <v>1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0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0.50301411856334521</v>
      </c>
      <c r="CV53" s="11">
        <f t="shared" ca="1" si="33"/>
        <v>26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0.8865840150577915</v>
      </c>
      <c r="DC53" s="11">
        <f t="shared" ca="1" si="35"/>
        <v>8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8</v>
      </c>
      <c r="E54" s="62" t="str">
        <f t="shared" si="68"/>
        <v>.</v>
      </c>
      <c r="F54" s="63">
        <f t="shared" ca="1" si="68"/>
        <v>6</v>
      </c>
      <c r="G54" s="64">
        <f t="shared" ca="1" si="68"/>
        <v>2</v>
      </c>
      <c r="H54" s="64">
        <f t="shared" ca="1" si="68"/>
        <v>4</v>
      </c>
      <c r="I54" s="27"/>
      <c r="J54" s="13"/>
      <c r="K54" s="60"/>
      <c r="L54" s="61">
        <f ca="1">L23</f>
        <v>0</v>
      </c>
      <c r="M54" s="62">
        <f t="shared" ca="1" si="69"/>
        <v>7</v>
      </c>
      <c r="N54" s="62" t="str">
        <f t="shared" si="69"/>
        <v>.</v>
      </c>
      <c r="O54" s="63">
        <f t="shared" ca="1" si="69"/>
        <v>6</v>
      </c>
      <c r="P54" s="64">
        <f t="shared" ca="1" si="69"/>
        <v>0</v>
      </c>
      <c r="Q54" s="64">
        <f t="shared" ca="1" si="69"/>
        <v>6</v>
      </c>
      <c r="R54" s="27"/>
      <c r="S54" s="19"/>
      <c r="T54" s="60"/>
      <c r="U54" s="61">
        <f ca="1">U23</f>
        <v>0</v>
      </c>
      <c r="V54" s="62">
        <f t="shared" ca="1" si="70"/>
        <v>2</v>
      </c>
      <c r="W54" s="62" t="str">
        <f t="shared" si="70"/>
        <v>.</v>
      </c>
      <c r="X54" s="63">
        <f t="shared" ca="1" si="70"/>
        <v>1</v>
      </c>
      <c r="Y54" s="64">
        <f t="shared" ca="1" si="70"/>
        <v>2</v>
      </c>
      <c r="Z54" s="64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0.92001858239793177</v>
      </c>
      <c r="CV54" s="11">
        <f t="shared" ca="1" si="33"/>
        <v>5</v>
      </c>
      <c r="CW54" s="4"/>
      <c r="CX54" s="4">
        <v>54</v>
      </c>
      <c r="CY54" s="4">
        <v>9</v>
      </c>
      <c r="CZ54" s="4">
        <v>9</v>
      </c>
      <c r="DB54" s="10">
        <f t="shared" ca="1" si="34"/>
        <v>8.278385544060396E-2</v>
      </c>
      <c r="DC54" s="11">
        <f t="shared" ca="1" si="35"/>
        <v>49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7" t="str">
        <f t="shared" ref="B57:G57" ca="1" si="71">B26</f>
        <v>6.488－0.077＝</v>
      </c>
      <c r="C57" s="68"/>
      <c r="D57" s="68"/>
      <c r="E57" s="68"/>
      <c r="F57" s="68"/>
      <c r="G57" s="65">
        <f t="shared" ca="1" si="71"/>
        <v>6.4109999999999996</v>
      </c>
      <c r="H57" s="66"/>
      <c r="I57" s="27"/>
      <c r="J57" s="23"/>
      <c r="K57" s="67" t="str">
        <f t="shared" ref="K57:P57" ca="1" si="72">K26</f>
        <v>7.554－0.501＝</v>
      </c>
      <c r="L57" s="68"/>
      <c r="M57" s="68"/>
      <c r="N57" s="68"/>
      <c r="O57" s="68"/>
      <c r="P57" s="65">
        <f t="shared" ca="1" si="72"/>
        <v>7.0529999999999999</v>
      </c>
      <c r="Q57" s="66"/>
      <c r="R57" s="27"/>
      <c r="S57" s="23"/>
      <c r="T57" s="67" t="str">
        <f t="shared" ref="T57:Y57" ca="1" si="73">T26</f>
        <v>3.565－0.143＝</v>
      </c>
      <c r="U57" s="68"/>
      <c r="V57" s="68"/>
      <c r="W57" s="68"/>
      <c r="X57" s="68"/>
      <c r="Y57" s="65">
        <f t="shared" ca="1" si="73"/>
        <v>3.4220000000000002</v>
      </c>
      <c r="Z57" s="6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4</v>
      </c>
      <c r="G59" s="31">
        <f t="shared" ca="1" si="74"/>
        <v>8</v>
      </c>
      <c r="H59" s="31">
        <f t="shared" ca="1" si="74"/>
        <v>8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7</v>
      </c>
      <c r="N59" s="30" t="str">
        <f t="shared" ca="1" si="75"/>
        <v>.</v>
      </c>
      <c r="O59" s="31">
        <f t="shared" ca="1" si="75"/>
        <v>5</v>
      </c>
      <c r="P59" s="31">
        <f t="shared" ca="1" si="75"/>
        <v>5</v>
      </c>
      <c r="Q59" s="31">
        <f t="shared" ca="1" si="75"/>
        <v>4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3</v>
      </c>
      <c r="W59" s="30" t="str">
        <f t="shared" ca="1" si="76"/>
        <v>.</v>
      </c>
      <c r="X59" s="31">
        <f t="shared" ca="1" si="76"/>
        <v>5</v>
      </c>
      <c r="Y59" s="31">
        <f t="shared" ca="1" si="76"/>
        <v>6</v>
      </c>
      <c r="Z59" s="31">
        <f t="shared" ca="1" si="76"/>
        <v>5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0</v>
      </c>
      <c r="G60" s="35">
        <f t="shared" ca="1" si="77"/>
        <v>7</v>
      </c>
      <c r="H60" s="35">
        <f t="shared" ca="1" si="77"/>
        <v>7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5</v>
      </c>
      <c r="P60" s="35">
        <f t="shared" ca="1" si="78"/>
        <v>0</v>
      </c>
      <c r="Q60" s="35">
        <f t="shared" ca="1" si="78"/>
        <v>1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1</v>
      </c>
      <c r="Y60" s="35">
        <f t="shared" ca="1" si="79"/>
        <v>4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6</v>
      </c>
      <c r="E61" s="62" t="str">
        <f t="shared" si="77"/>
        <v>.</v>
      </c>
      <c r="F61" s="63">
        <f t="shared" ca="1" si="77"/>
        <v>4</v>
      </c>
      <c r="G61" s="64">
        <f t="shared" ca="1" si="77"/>
        <v>1</v>
      </c>
      <c r="H61" s="64">
        <f t="shared" ca="1" si="77"/>
        <v>1</v>
      </c>
      <c r="I61" s="27"/>
      <c r="J61" s="13"/>
      <c r="K61" s="60"/>
      <c r="L61" s="61">
        <f ca="1">L30</f>
        <v>0</v>
      </c>
      <c r="M61" s="62">
        <f t="shared" ca="1" si="78"/>
        <v>7</v>
      </c>
      <c r="N61" s="62" t="str">
        <f t="shared" si="78"/>
        <v>.</v>
      </c>
      <c r="O61" s="63">
        <f t="shared" ca="1" si="78"/>
        <v>0</v>
      </c>
      <c r="P61" s="64">
        <f t="shared" ca="1" si="78"/>
        <v>5</v>
      </c>
      <c r="Q61" s="64">
        <f t="shared" ca="1" si="78"/>
        <v>3</v>
      </c>
      <c r="R61" s="27"/>
      <c r="S61" s="19"/>
      <c r="T61" s="60"/>
      <c r="U61" s="61">
        <f ca="1">U30</f>
        <v>0</v>
      </c>
      <c r="V61" s="62">
        <f t="shared" ca="1" si="79"/>
        <v>3</v>
      </c>
      <c r="W61" s="62" t="str">
        <f t="shared" si="79"/>
        <v>.</v>
      </c>
      <c r="X61" s="63">
        <f t="shared" ca="1" si="79"/>
        <v>4</v>
      </c>
      <c r="Y61" s="64">
        <f t="shared" ca="1" si="79"/>
        <v>2</v>
      </c>
      <c r="Z61" s="64">
        <f t="shared" ca="1" si="79"/>
        <v>2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inx936DK9qlbWzdJAblDMw95XlFxA3aKR8pHGtSw1L68zfUgRpSXhObam5HwAbEPCalAHxCRdiqeOdRlVzgYfw==" saltValue="67sPFS8kNYJhv6kaPjmnT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②(1.111)－(0.111)くり下がりなし</vt:lpstr>
      <vt:lpstr>NO</vt:lpstr>
      <vt:lpstr>OKA</vt:lpstr>
      <vt:lpstr>OKB</vt:lpstr>
      <vt:lpstr>OKC</vt:lpstr>
      <vt:lpstr>'②(1.111)－(0.111)くり下がりなし'!Print_Area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2024-03-28T08:40:50Z</dcterms:modified>
</cp:coreProperties>
</file>